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450" windowWidth="15120" windowHeight="10350" activeTab="2"/>
  </bookViews>
  <sheets>
    <sheet name="LICENCIAS" sheetId="6" r:id="rId1"/>
    <sheet name="PROYECTOS EJECUTIVOS" sheetId="4" r:id="rId2"/>
    <sheet name="ACTAS" sheetId="3" r:id="rId3"/>
    <sheet name="INCORPORACIONES MUNICIPALES " sheetId="1" r:id="rId4"/>
    <sheet name="Hoja1" sheetId="7" state="hidden" r:id="rId5"/>
  </sheets>
  <definedNames>
    <definedName name="_xlnm._FilterDatabase" localSheetId="3" hidden="1">'INCORPORACIONES MUNICIPALES '!$A$6:$CA$45</definedName>
    <definedName name="_xlnm._FilterDatabase" localSheetId="0" hidden="1">LICENCIAS!$A$5:$Z$44</definedName>
    <definedName name="_xlnm._FilterDatabase" localSheetId="1" hidden="1">'PROYECTOS EJECUTIVOS'!$A$4:$AA$4</definedName>
    <definedName name="_xlnm.Print_Area" localSheetId="0">LICENCIAS!$A$1:$AG$54</definedName>
    <definedName name="_xlnm.Print_Area" localSheetId="1">'PROYECTOS EJECUTIVOS'!$A$1:$M$30</definedName>
    <definedName name="OLE_LINK1" localSheetId="0">LICENCIAS!#REF!</definedName>
  </definedNames>
  <calcPr calcId="145621"/>
</workbook>
</file>

<file path=xl/calcChain.xml><?xml version="1.0" encoding="utf-8"?>
<calcChain xmlns="http://schemas.openxmlformats.org/spreadsheetml/2006/main">
  <c r="O24" i="6" l="1"/>
  <c r="O19" i="6"/>
  <c r="O17" i="6"/>
  <c r="O15" i="6"/>
  <c r="Z14" i="6"/>
  <c r="P14" i="6"/>
</calcChain>
</file>

<file path=xl/sharedStrings.xml><?xml version="1.0" encoding="utf-8"?>
<sst xmlns="http://schemas.openxmlformats.org/spreadsheetml/2006/main" count="1546" uniqueCount="615">
  <si>
    <t>No.</t>
  </si>
  <si>
    <t>INCORPORACIÓN / MUNICIPALIZACIÓN</t>
  </si>
  <si>
    <t>TIPO</t>
  </si>
  <si>
    <t>LOCALIZACIÓN</t>
  </si>
  <si>
    <t>D.R.O.</t>
  </si>
  <si>
    <t>LICENCIA DE URBANIZACION</t>
  </si>
  <si>
    <t>ESTADO QUE GUARDA</t>
  </si>
  <si>
    <t>CANTIDAD DE LOTES</t>
  </si>
  <si>
    <t>H4-U</t>
  </si>
  <si>
    <t>NORTE DE LA CD.</t>
  </si>
  <si>
    <t>ING. HUGO SAUCEDO ACOSTA</t>
  </si>
  <si>
    <t>H2-U</t>
  </si>
  <si>
    <t>NO APLICA</t>
  </si>
  <si>
    <t>MUNICIPALIZACIÓN</t>
  </si>
  <si>
    <t>ARQ. GABRIEL ALEJANDRO MENDOZA TAMAYO</t>
  </si>
  <si>
    <t>H3-U</t>
  </si>
  <si>
    <t>ING. FRANCISCO MANRIQUEZ MORAN</t>
  </si>
  <si>
    <t>ING. LUIS G. DE LA TORRE ESCOBOSA</t>
  </si>
  <si>
    <t>AL SUR DE LA CD.</t>
  </si>
  <si>
    <t>AL NORTE DE LA CD.</t>
  </si>
  <si>
    <t>ARQ. GRETHEL ESCOTO ARANDA</t>
  </si>
  <si>
    <t>AL NOR-ORIENTE DE LA CD.</t>
  </si>
  <si>
    <t>AL SUR-ORIENTE DE LA CD.</t>
  </si>
  <si>
    <t>PROMOTOR Y/O APODERADO LEGAL</t>
  </si>
  <si>
    <t xml:space="preserve">                 </t>
  </si>
  <si>
    <t>H. AYUNTAMIENTO CONSTITUCIONAL DE COLIMA.</t>
  </si>
  <si>
    <t>NO.</t>
  </si>
  <si>
    <t>PROYECTO</t>
  </si>
  <si>
    <t xml:space="preserve">TIPO </t>
  </si>
  <si>
    <t>LOCALIZACION</t>
  </si>
  <si>
    <t>NO. OFICIO. DGDUEV</t>
  </si>
  <si>
    <t>FECHA DE EMISION DE LICENCIA</t>
  </si>
  <si>
    <t>PAGO DERECHOS</t>
  </si>
  <si>
    <t>NO. RECIBO</t>
  </si>
  <si>
    <t>SUR</t>
  </si>
  <si>
    <t>LICENCIA DE URBANIZACIÓN</t>
  </si>
  <si>
    <t>REFRENDO</t>
  </si>
  <si>
    <t>NUEVA EXPEDICIÓN</t>
  </si>
  <si>
    <t>NORTE</t>
  </si>
  <si>
    <t>ARQ. J. JESÚS BEAS MIRANDA</t>
  </si>
  <si>
    <t>SUR-ORIENTE</t>
  </si>
  <si>
    <t>CONCEPTO DE  PAGO</t>
  </si>
  <si>
    <t>AUTORIZADO</t>
  </si>
  <si>
    <t>No. DE ACUERDO</t>
  </si>
  <si>
    <t>PUNTO DE ACUERDO</t>
  </si>
  <si>
    <t>FECHA</t>
  </si>
  <si>
    <t>SEXTO PUNTO</t>
  </si>
  <si>
    <t>Sesión Extraordinaria</t>
  </si>
  <si>
    <t>NOVENO PUNTO</t>
  </si>
  <si>
    <t>Sesión Ordinaria</t>
  </si>
  <si>
    <t>OCTAVO PUNTO</t>
  </si>
  <si>
    <t>QUINTO PUNTO</t>
  </si>
  <si>
    <t>DÉCIMO PRIMER PUNTO</t>
  </si>
  <si>
    <t>N° ACTA</t>
  </si>
  <si>
    <t>N°-</t>
  </si>
  <si>
    <t>TIPO DE SESIÓN</t>
  </si>
  <si>
    <t>SEPTIMO PUNTO</t>
  </si>
  <si>
    <t>CR</t>
  </si>
  <si>
    <t>NOR-ORIENTE</t>
  </si>
  <si>
    <t>LEGA DESARROLLOS, S.A. DE C.V Y/O ING. EDUARDO A. BRUN SOLÓRZANO</t>
  </si>
  <si>
    <t>ARQ. JUAN ANTONIO CALDERÓN MAFUD</t>
  </si>
  <si>
    <t>ARDICA CONSTRUCCIONES, S.A. DE C.V. Y/O  ING. CLAUDIO JACOBO ARIAS DIAZ</t>
  </si>
  <si>
    <t>No.DGDUEV-839/2012 DE FECHA 11 DE DICIEMBRE DE 2012</t>
  </si>
  <si>
    <t>ING. JOSÉ ROSARIO MOKAY CASTRO</t>
  </si>
  <si>
    <t>EE</t>
  </si>
  <si>
    <t>MUNICIPALIZACION</t>
  </si>
  <si>
    <t>DECIMO PUNTO</t>
  </si>
  <si>
    <t>REFRENDO DE LICENCIA DE URBANIZACIÓN</t>
  </si>
  <si>
    <t xml:space="preserve">Sesión Extraordinaria </t>
  </si>
  <si>
    <t>I-1</t>
  </si>
  <si>
    <t>DECIMO QUINTO PUNTO</t>
  </si>
  <si>
    <t>DECIMO SEPTIMO PUNTO</t>
  </si>
  <si>
    <t>I-3</t>
  </si>
  <si>
    <t>DECIMO CUARTO PUNTO</t>
  </si>
  <si>
    <t>DECIMO PRIMER PUNTO</t>
  </si>
  <si>
    <t>PUERTA DEL VALLE</t>
  </si>
  <si>
    <t>ING. PEDRO PERALTA RIVAS</t>
  </si>
  <si>
    <t xml:space="preserve"> RELACION DE PROYECTOS EJECUTIVOS DE URBANIZACIÓN </t>
  </si>
  <si>
    <t xml:space="preserve"> RELACION DE LICENCIAS DE URBANIZACIÓN </t>
  </si>
  <si>
    <t xml:space="preserve"> RELACION DE ACTAS DEL H. CABILDO MUNICIPAL (INCORPORACIÓN Y MUNICIPALIZACIÓN )</t>
  </si>
  <si>
    <t xml:space="preserve">ARQ. JUAN CARLOS CASTAÑEDA ORTIZ </t>
  </si>
  <si>
    <t>ARQ. J. JESUS BEAS MIRANDA</t>
  </si>
  <si>
    <t>DECIMO TERCER PUNTO</t>
  </si>
  <si>
    <t>DECIMO SEGUNDO PUNTO</t>
  </si>
  <si>
    <t>ARQ. JUAN CARLOS CASTAÑEDA ORTIZ</t>
  </si>
  <si>
    <t>REFRENDO DE LICENCIA</t>
  </si>
  <si>
    <t>ING. JULIÁN VERJÁN DELGADO</t>
  </si>
  <si>
    <t>ARQ. JOSÉ MANUEL TORRES LEAÑO</t>
  </si>
  <si>
    <t>C. C. ANGEL Y MARCO ANTONIO RODRIGUEZ AHUMADA</t>
  </si>
  <si>
    <t xml:space="preserve"> LICENCIA DE URBANIZACIÓN</t>
  </si>
  <si>
    <t>LICENCIA DE URBANIZACIÓN Y EDIFICACIÓN SIMULTÁNEA</t>
  </si>
  <si>
    <t>ARQ. H. DAVID MUNGUÍA GARCÍA</t>
  </si>
  <si>
    <t>ING. GERARDO AHUMADA LÓPEZ</t>
  </si>
  <si>
    <t>MODIFICACIÓN LICENCIA</t>
  </si>
  <si>
    <t>SERVICIOS INMOBILIARIOS RE&amp;TO, S.A. DE C.V. Y/O LIC. JOSÉ ALBERTO REYES OCHOA</t>
  </si>
  <si>
    <t>AL NORORIENTE DE LA CD.</t>
  </si>
  <si>
    <t>PROYECTO EJECUTIVO  DE URBANIZACION</t>
  </si>
  <si>
    <t>MONTEVISTA RESIDENCIAL</t>
  </si>
  <si>
    <t>ARQ. JUAN ANTONIO CALDERON MAFUD</t>
  </si>
  <si>
    <t>INCORPORACION MUNICIPAL</t>
  </si>
  <si>
    <t>INCORPORACION MUNICIPAL ANTICIPADA</t>
  </si>
  <si>
    <t>C. LIC. RAMÓN DE LA MORA ÁVILA, REPRESENTANTE LEGAL DE LA EMPRESA "DELAMO GRUPO CONSTRUCTOR, S.A. DE C.V."</t>
  </si>
  <si>
    <t>ARQ. ÁNGEL MARIO HOYOS HOYOS</t>
  </si>
  <si>
    <t>DGDS-172/2018 DE FECHA 18-JUNIO-2018</t>
  </si>
  <si>
    <t>Of.-Núm.-DGDS-189/2018 DE FECHA 5-JULIO-2018.</t>
  </si>
  <si>
    <t>TERRALTA</t>
  </si>
  <si>
    <t>DR. HÉCTOR MANUEL CRUZ PEREGRINA</t>
  </si>
  <si>
    <t>LIC. GABRIEL MACÍAS BECERRIL</t>
  </si>
  <si>
    <t xml:space="preserve">01-349962 </t>
  </si>
  <si>
    <t xml:space="preserve">. 01-349963 </t>
  </si>
  <si>
    <t>LEGA DESARROLLOS, S.A. DE C.V. Y/O ING. EDUARDO BRUN SOLORZANO</t>
  </si>
  <si>
    <t>523/2018</t>
  </si>
  <si>
    <t xml:space="preserve">ING. LUIS GUILLERMO DE LA TORRE ESCOBOSA </t>
  </si>
  <si>
    <t>30.NOV-2018</t>
  </si>
  <si>
    <t xml:space="preserve">01-353554 </t>
  </si>
  <si>
    <t xml:space="preserve">PASEO DE LA CANTERA </t>
  </si>
  <si>
    <t>4A MODIFICACIÓN LICENCIA</t>
  </si>
  <si>
    <t>CC. MARTHA ELENA DEL ROSARIO MORELOS REDONDO Y/O GERARDO MONCADA CANTU</t>
  </si>
  <si>
    <t>524-2018.</t>
  </si>
  <si>
    <t xml:space="preserve">39-013037 </t>
  </si>
  <si>
    <t>MODIFICACIÓN Y LICENCIA</t>
  </si>
  <si>
    <t>INSTITUTO ADONAI</t>
  </si>
  <si>
    <t>EI</t>
  </si>
  <si>
    <t xml:space="preserve">ING. HUGO SAUCEDO ACOSTA </t>
  </si>
  <si>
    <t>533/2018</t>
  </si>
  <si>
    <t xml:space="preserve">39-013373 </t>
  </si>
  <si>
    <t>LIC. GABRIEL MACÍAS BECERRIL.</t>
  </si>
  <si>
    <t>CC. DR. HECTOR MANUEL CRUZ PEREGRINA Y/O LIC. GABRIEL MACÍAS BECERRIL</t>
  </si>
  <si>
    <t xml:space="preserve">1115/2018                                                                         </t>
  </si>
  <si>
    <t xml:space="preserve">01-354626 </t>
  </si>
  <si>
    <t>502/2018</t>
  </si>
  <si>
    <t>CAJA 7</t>
  </si>
  <si>
    <t>3-DIC-18</t>
  </si>
  <si>
    <t>6-DIC -18</t>
  </si>
  <si>
    <t>14-DIC-18</t>
  </si>
  <si>
    <t>02-02-80-000-015-000</t>
  </si>
  <si>
    <t>02-02-80-000-084-001</t>
  </si>
  <si>
    <t>02-04-66-023-005-000</t>
  </si>
  <si>
    <t xml:space="preserve"> 02-02-80-000-004-002
</t>
  </si>
  <si>
    <t>BOSQUES DEL SUR CUARTA SECCIÓN</t>
  </si>
  <si>
    <t>02-99-93-B01-402-000</t>
  </si>
  <si>
    <t>DGDS-025/2019</t>
  </si>
  <si>
    <t>CLAVE CATASTRAL</t>
  </si>
  <si>
    <t>02-02-80-000-073-000</t>
  </si>
  <si>
    <t>02-40-90-000-002-000</t>
  </si>
  <si>
    <t>02-99-91-046-985-000</t>
  </si>
  <si>
    <t>/</t>
  </si>
  <si>
    <t>02-01-20-175-007-000</t>
  </si>
  <si>
    <t>02-99-92-130-282-000</t>
  </si>
  <si>
    <t>02-41-75-000-144-000</t>
  </si>
  <si>
    <t>N° ACTA DE CABILDO</t>
  </si>
  <si>
    <t>02-04-66-000-025-000</t>
  </si>
  <si>
    <t xml:space="preserve">02-99-91-085-850-000
02-99-94-102-040-000
02-99-94-101-132-000
</t>
  </si>
  <si>
    <t>02-99-94-101-133-000</t>
  </si>
  <si>
    <t>H2-U          MD-1         MD-2</t>
  </si>
  <si>
    <t>C. JOSÉ CARMEN CONTRERAS LÓPEZ</t>
  </si>
  <si>
    <t>M. ARQ. PEDRO UREÑA MOCTEZUMA</t>
  </si>
  <si>
    <t>Of.-Núm.-DGDUEV-916/2009 DE FECHA 14-OCTUBRE-2009.</t>
  </si>
  <si>
    <t>153                         VIGESIMOTERCER PUNTO                                        10-oct-18</t>
  </si>
  <si>
    <t>PUBLICADO 03-NOV-2018</t>
  </si>
  <si>
    <t>C. ING. CLAUDIO JACOBO ARIAS DÍAZ, REPRESENTANTE LEGAL DE LA EMPRESA "CORPORACIÓN DE TECNOLOGÍA MINERA, S.A. DE C.V."</t>
  </si>
  <si>
    <t>Modificación y refrendo de licencia de urbanización Of.-Núm. DGDS-004/2016, de fecha 29 de ENERO de 2016</t>
  </si>
  <si>
    <t>Modificación de licencia de urbanización Of.-Núm. DGDS-435/2017 DE FECHA 01-JUNIO-2017</t>
  </si>
  <si>
    <t>155                    DECIMONOVENO PUNTO                               13-oct-18</t>
  </si>
  <si>
    <t>INCORPORACIÓN MUNICIPAL DEL DESARROLLO GASOLINERA LIBRAMIENTO EJÉRCITO MEXICANO, ETAPA ÚNICA</t>
  </si>
  <si>
    <t>INCORPORACIÓN MUNICIPAL</t>
  </si>
  <si>
    <t>C. ING. OOMARK VIRGEN BALLESTEROS, EN SU CARÁCTER DE PROMOTOR</t>
  </si>
  <si>
    <t>Of.-Núm.-DGDS-453/2016 DE FECHA 15-DICIEMBRE-2016.</t>
  </si>
  <si>
    <t>153                                              DECIMONOVENO PUNTO                                           10-oct-18</t>
  </si>
  <si>
    <t>H4-U                  MD-3</t>
  </si>
  <si>
    <t>AL SURORIENTE DE LA CD.</t>
  </si>
  <si>
    <t>ING. EDUARDO A. BRUN SOLORZANO, EN SU CARÁCTER DE REPRESENTANTE LEGAL DE LA EMPRESA GRUPO GOSAÍN, S.A. DE C.V.</t>
  </si>
  <si>
    <t>ING. ISAAC RODRÍGUEZ GOSAÍN</t>
  </si>
  <si>
    <t>Refrendo de licencia de urbanización Of.-Núm. DGDUEV-003/2016 DE FECHA 11-ENERO-2016</t>
  </si>
  <si>
    <t xml:space="preserve"> 153                               VIGESIMO CUARTO PUNTO                          10-oct-18</t>
  </si>
  <si>
    <t xml:space="preserve">H4-U                    MB-3             </t>
  </si>
  <si>
    <t>AL SURPORIENTE DE LA CD.</t>
  </si>
  <si>
    <t>CC. FABIÁN JAVIER GARCIA GONZÁLEZ Y/O EL ING. CARLOS MANUEL SAUCEDO MUNGUÍA, EN SU CARÁCTER DE PROMOTOROES</t>
  </si>
  <si>
    <t>Modificación de licencia de urbanización Of.-Núm. DGDS-386/2017 DE FECHA 09-OCTUBRE-2017</t>
  </si>
  <si>
    <t>153                                      VIGESIMO SEXTO PUNTO                                10-oct-18</t>
  </si>
  <si>
    <t>MB-2            MD-2</t>
  </si>
  <si>
    <t>C. ING. ARTURO CERVANTES MURILLO, APODERADO LEGAL DE LA EMPRESA "ARCEM CONSTRUCTORA, S.A. DE C.V." EN SU CARÁCTER DE PROMOTOR</t>
  </si>
  <si>
    <t>Modificación y refrendo de licencia de urbanización Of.-Núm. DGDS-432/2018, de fecha 04 de OCTUBRE de 2018</t>
  </si>
  <si>
    <t>153                                            VIGESIMOSEGUNDO PUNTO                                    10-oct-18</t>
  </si>
  <si>
    <t xml:space="preserve">H4-U            </t>
  </si>
  <si>
    <t>EN PROCESO</t>
  </si>
  <si>
    <t>H2-U               H2-V             MB-1</t>
  </si>
  <si>
    <t>H3-U              MB-2</t>
  </si>
  <si>
    <t>Licencia de Urbanización Of.-Núm.-DGDUE-862/2007 DE FECHA 28-DICIEMBRE-2007.</t>
  </si>
  <si>
    <t xml:space="preserve">INCORPORACIÓN MUNICIPAL </t>
  </si>
  <si>
    <t>SERVICIOS INMOBILIARIOS RE&amp;TO, S.A. DE C.V. Y/O LIC. JOSE ALBERTO REYES OCHOA.</t>
  </si>
  <si>
    <t>Licencia de Urbanización Of.-Núm.-DGDS-094/2018 DE FECHA 30-ABRIL-2018.</t>
  </si>
  <si>
    <t>Licencia de Urbanización Of.-Núm.-DGDUEV-382/2012 DE FECHA 15-JUNIO-2012.</t>
  </si>
  <si>
    <t>02-41-75-000-141-000</t>
  </si>
  <si>
    <t>INCORPORACION MUNICIPAL ANTICIPADA "TERRALTA" ETAPA 2.</t>
  </si>
  <si>
    <t>LIC. GABRIEL MACIAS BECERRIL</t>
  </si>
  <si>
    <t>Of.-Núm.-DGDUMA-1115/2018 DE FECHA 06-DICIEMBRE-2018.</t>
  </si>
  <si>
    <t>PUBLICADO 23-FEB-2019</t>
  </si>
  <si>
    <t>153                                 DECIMOCTAVO PUNTO 10-oct-18</t>
  </si>
  <si>
    <t xml:space="preserve"> 02-02-80-000-004-002</t>
  </si>
  <si>
    <t>158/2019</t>
  </si>
  <si>
    <t>14-MAR-19</t>
  </si>
  <si>
    <t xml:space="preserve">39-009060 </t>
  </si>
  <si>
    <t>MUNICIPALIZACIÓN DEL FRACCIONAMIENTO "ANDARES DEL JAZMIN III" ETAPA 2.</t>
  </si>
  <si>
    <t>DECIMO SEXTO PUNTO</t>
  </si>
  <si>
    <t>MUNICIPALIZACIÓN DEL FRACCIONAMIENTO "ANDARES DEL JAZMIN IV" ETAPA 1.</t>
  </si>
  <si>
    <t>198/2019</t>
  </si>
  <si>
    <t>09-ABRIL-19</t>
  </si>
  <si>
    <t xml:space="preserve">01-038076 </t>
  </si>
  <si>
    <t xml:space="preserve">3A MODIFICACIÓN LICENCIA </t>
  </si>
  <si>
    <t>200/2019</t>
  </si>
  <si>
    <t>LA HUERTA DE DON PEDRO</t>
  </si>
  <si>
    <t>URBANIZADORA HORACIO CERVANTES S.A. DE C.V</t>
  </si>
  <si>
    <t xml:space="preserve">ING. FRANCISCO MANRIQUEZ MORÁN </t>
  </si>
  <si>
    <t>10-ABRIL-19</t>
  </si>
  <si>
    <t xml:space="preserve">01-047024 </t>
  </si>
  <si>
    <t>$ 21, 940.36</t>
  </si>
  <si>
    <t xml:space="preserve">SEAL BIENES RAÍCES, S.A. DE C.V. Y/O ING. SERGIO A.  BAYARDO OSORIO </t>
  </si>
  <si>
    <t>ORIENTE</t>
  </si>
  <si>
    <t xml:space="preserve">DELAMO GRUPO CONSTRUCTOR, S.A. DE C.V. Y/O LIC. RAMÓN DE LA MORA ÁVILA, REPRESENTANTE LEGAL ADMINISTRADOR ÚNICO </t>
  </si>
  <si>
    <t xml:space="preserve">ARQ. JUAN ANTONIO CALDERÓN MAFUD </t>
  </si>
  <si>
    <t>30-MAYO-19</t>
  </si>
  <si>
    <t>393/2019</t>
  </si>
  <si>
    <t xml:space="preserve">39-011510  </t>
  </si>
  <si>
    <t xml:space="preserve">01-050340  </t>
  </si>
  <si>
    <t>02-DGDUMA-393/2019</t>
  </si>
  <si>
    <t>02-99-93-017-105-000</t>
  </si>
  <si>
    <t>PUBLICADO 11-MAY-2019</t>
  </si>
  <si>
    <t>FRANCISCO ZARAGOZA VÁZQUEZ ETAPA 1-A</t>
  </si>
  <si>
    <t>ALBATERRA</t>
  </si>
  <si>
    <t>02-04-66-000-026-000</t>
  </si>
  <si>
    <t>INCORPORACIÓN MUNICIPAL DEL FRACCIONAMIENTO "LOREDO RESIDENCIAL" ETAPA 2</t>
  </si>
  <si>
    <t>INCORPORACIÓN MUNICIPAL DEL FRACCIONAMIENTO "PASEO DE LA CANTERA" ETAPAS 5, 6 Y 7</t>
  </si>
  <si>
    <t xml:space="preserve">INCORPORACIÓN MUNICIPAL DEL FRACCIONAMIENTO "MONTEVISTA RESIDENCIAL" ETAPA ÚNICA </t>
  </si>
  <si>
    <t xml:space="preserve">INCORPORACIÓN MUNICIPAL DEL FRACCIONAMIENTO "COLINAS DE SANTA FE" ETAPAS 6, 23, 29 Y 30 </t>
  </si>
  <si>
    <t>Of.-Núm.-DGDS-523/2018 DE FECHA 30-NOVIEMBRE-2018.</t>
  </si>
  <si>
    <t>PUBLICADO 15-JUN-2019</t>
  </si>
  <si>
    <t>33                                            SEPTIMO PUNTO                              12-JUN-19</t>
  </si>
  <si>
    <t>No.DGDUMA-524/2018 DE FECHA 03 DE DICIEMBRE DE 2018</t>
  </si>
  <si>
    <t>33                                            OCTAVO PUNTO                              12-JUN-19</t>
  </si>
  <si>
    <t>FRANCISCO ZARAGOZA VÁZQUEZ ETAPA 2</t>
  </si>
  <si>
    <t>295/2019</t>
  </si>
  <si>
    <t>39-012345</t>
  </si>
  <si>
    <t>PUBLICADO 29-JUN-19</t>
  </si>
  <si>
    <t>PUBLICADO 22-JUN-2019</t>
  </si>
  <si>
    <t>DGDUMA-269/2019</t>
  </si>
  <si>
    <t>39-010928</t>
  </si>
  <si>
    <t>39-010927</t>
  </si>
  <si>
    <t>C. RAMÓN REYES ÁVILA Y/O "MORALES ARMENTA CONSTRUCCIONES, S.A. DE C.V." A TRAVÉS DEL ING. HUGO ALONSO MORALES ARMENTA, REPRESENTANTE LEGAL DE LA EMPRESA URBANIZADORA</t>
  </si>
  <si>
    <t>ING. JULIÁN VERJAN DELGADO</t>
  </si>
  <si>
    <t>360/2019</t>
  </si>
  <si>
    <t>39-010708</t>
  </si>
  <si>
    <t>269/2019</t>
  </si>
  <si>
    <t>PROYECTO EJECUTIVO DE URBANIZACIÓN</t>
  </si>
  <si>
    <t>INSTITUTO DEL SUELO URBANIZACIÓ Y VIVIENDA (INSUVI)</t>
  </si>
  <si>
    <t>PONIENTO DE LA CD.</t>
  </si>
  <si>
    <t>BOSQUES DEL SUR CUARTA SECCIÓN ETAPAS 1-15</t>
  </si>
  <si>
    <t>394/2019</t>
  </si>
  <si>
    <t xml:space="preserve">01-064161 </t>
  </si>
  <si>
    <t xml:space="preserve">01-355529 </t>
  </si>
  <si>
    <t>INCORPORACIÓN MUNICIPAL ANTICIPADA DE LAS ETAPAS 1 Y 2 DEL FRACCIONAMIENTO "VIRREYES"</t>
  </si>
  <si>
    <t>MUNICIPALIZACIÓN DE LA ETAPA 1 DEL FRACCIONAMIENTO "FRANCISCO ZARAGOZA VAZQUEZ"</t>
  </si>
  <si>
    <t>399/2019</t>
  </si>
  <si>
    <t>13-AGOSTO-2019</t>
  </si>
  <si>
    <t xml:space="preserve">$ 21,122.50 </t>
  </si>
  <si>
    <t xml:space="preserve">39-013880 </t>
  </si>
  <si>
    <t xml:space="preserve"> REFRENDO</t>
  </si>
  <si>
    <t>C. NICOLÁS JAAZIEL ESPINOSA NAVARRO.</t>
  </si>
  <si>
    <t xml:space="preserve">PROMOTOR DEL FRACCIONAMIENTO </t>
  </si>
  <si>
    <t>CEMENTERIO PARQUE JARDÍN ESPERANZA REAL</t>
  </si>
  <si>
    <t>ARQ. HERNÁN DEL TORO MORALES</t>
  </si>
  <si>
    <t xml:space="preserve">01-064060 </t>
  </si>
  <si>
    <t xml:space="preserve">01-064058 </t>
  </si>
  <si>
    <t>ASOCIACIÓN DE COLONOS “EL LLANO” A.C</t>
  </si>
  <si>
    <t xml:space="preserve">ING. JULIÁN VERJÁN DELGADO </t>
  </si>
  <si>
    <t>419/2019</t>
  </si>
  <si>
    <t>28-AGOSTO-2019</t>
  </si>
  <si>
    <t xml:space="preserve">39-014433 </t>
  </si>
  <si>
    <t xml:space="preserve">MODIFICACIÓN DE LICENCIA Y EDIFICACIÓN SIMULTÁNEA </t>
  </si>
  <si>
    <t>VILLAS DE LOS PINOS ETAPAS 1-3</t>
  </si>
  <si>
    <t>02-45-85-000-033-002</t>
  </si>
  <si>
    <t>INCORPORACIÓN MUNICIPAL ANTICIPADA</t>
  </si>
  <si>
    <t>39                                            SEPTIMO PUNTO                              25-JUL-19</t>
  </si>
  <si>
    <t>PUBLICADO 10-AGO-2019</t>
  </si>
  <si>
    <t>02-DGDUMA-393/2019 FECHA 30 DE MAYO DE 2019</t>
  </si>
  <si>
    <t>02-DGDUMA-295/201FECHA 21 DE JUNIO DE 2019</t>
  </si>
  <si>
    <t>42                                            SEPTIMO PUNTO                              07-AGO-19</t>
  </si>
  <si>
    <t>02-DGDUMA-158/2019 FECHA 14 DE MARZO DE 2019</t>
  </si>
  <si>
    <t>PUBLICADO 07-SEP-2019</t>
  </si>
  <si>
    <t>PUBLICADO 14-SEP-2019</t>
  </si>
  <si>
    <t>MUNICIPALIZACIÓN DE LAS ETAPAS 3 Y 4 DEL FRACCIONAMIENTO "PASEOS DE LA HACIENDA"</t>
  </si>
  <si>
    <t>INCORPORACIÓN MUNICIPAL ANTICIPADA DE LA ETAPA 1 DEL FRACCIONAMIENTO DENOMINADO "LAS ENCINAS RESIDENCIAL"</t>
  </si>
  <si>
    <t>INCORPORACIÓN MUNICIPAL ANTICIPADA DE LA ETAPA 2 DEL FRACCIONAMIENTO "FRANCISCO ZARAGOZA VAZQUEZ"</t>
  </si>
  <si>
    <t xml:space="preserve">MTRA. MARIA DEL SOCORRO ARCE GARCIA, REPRESENTANTE LEGAL DE URBANIZADORA HORACIO CERVANTES S.A. DE C.V. </t>
  </si>
  <si>
    <t>PUBLICADO 28-SEP-2019</t>
  </si>
  <si>
    <t>02-99-91-085-850-000
02-99-94-102-040-000
02-99-94-101-132-000</t>
  </si>
  <si>
    <t>PATRIMONIO DE LA VIVIENDA GRUPO INDUSTRIAL A.S. Y/O C.P. LUIS TREVIÑO GARCÍA REPRESENTANTE LEGAL DE LA EMPRESA PROMOTORA</t>
  </si>
  <si>
    <t>46                                               DECIMO SEGUNDO PUNTO                                                11-SEP-19</t>
  </si>
  <si>
    <t>46                                               DECIMO TERCER PUNTO                                                11-SEP-19</t>
  </si>
  <si>
    <t>47                                              OCTAVO PUNTO                                                13-SEP-19</t>
  </si>
  <si>
    <t>02-DGDUMA-295/2019 FECHA 21 DE JUNIO DE 2019</t>
  </si>
  <si>
    <t>DGDS-477/2017                       FECHA 26 DE DICIEMBRE DE 2017</t>
  </si>
  <si>
    <t>DGDUE-862/2007                   FECHA 28 DE DICIEMBRE DE 2007</t>
  </si>
  <si>
    <t>SEAL BIENES RAICES S.A. DE C.V. Y/O ARQ. SERGIO ALEJANDRO BAYARDO OSORIO, REPRESENTANTE LEGAL</t>
  </si>
  <si>
    <t>02-DGDUMA-198/2019     FECHA 09 DE ABRIL DE 2019</t>
  </si>
  <si>
    <t>INCORPORACIÓN MUNICIPAL DE LAS ETAPAS 1 Y 2 DEL FRACCIONAMIENTO "SANTA GERTRUDIS"</t>
  </si>
  <si>
    <t>C. GERTRUDIS OCHOA ZÚÑIGA ALBACEA DE LOS BIENES DEL SR. ROBERTO ELIZONDO JAUREGUI</t>
  </si>
  <si>
    <t>DGDUEV-109/2013                    FECHA 25 DE FEBRERO DE 2013</t>
  </si>
  <si>
    <t>MUNICIPALIZACIÓN DE LAS ETAPAS 5, 6 Y 7 DEL FRACCIONAMIENTO "PASEO DE LA CANTERA"</t>
  </si>
  <si>
    <t>DGDS-523/2018                        FECHA 30 DE NOVIEMBRE DE 2018</t>
  </si>
  <si>
    <t>EV                          EI</t>
  </si>
  <si>
    <t>SUP/GENERAL m²</t>
  </si>
  <si>
    <t>NÚM/LOTES</t>
  </si>
  <si>
    <t>SUPERFICIE</t>
  </si>
  <si>
    <t>VENDIBLES</t>
  </si>
  <si>
    <t>CESIÓN</t>
  </si>
  <si>
    <t>INFRAESTRUCTURA</t>
  </si>
  <si>
    <t>RESTO/RÚSTICO</t>
  </si>
  <si>
    <t>ZONA FEDERAL m²</t>
  </si>
  <si>
    <t>VIALIDAD m²</t>
  </si>
  <si>
    <t>PAGO INC. MUN.</t>
  </si>
  <si>
    <t>39-004136</t>
  </si>
  <si>
    <t>01-257161</t>
  </si>
  <si>
    <t>39-009136</t>
  </si>
  <si>
    <t>39-010232</t>
  </si>
  <si>
    <t>39-011845</t>
  </si>
  <si>
    <t>01-051291</t>
  </si>
  <si>
    <t>39-012344</t>
  </si>
  <si>
    <t>39-011767</t>
  </si>
  <si>
    <t>39-014457</t>
  </si>
  <si>
    <t>01-067839</t>
  </si>
  <si>
    <t xml:space="preserve">EL MIRADOR DE COLIMA ETAPAS 1-10 </t>
  </si>
  <si>
    <t>CEMENTERIO PARQUE JARDÍN ESPERANZA REAL ETAPA ÚNICA</t>
  </si>
  <si>
    <t>MAGISTERIAL SNTE VI ETAPA ÚNICA</t>
  </si>
  <si>
    <t>RESIDENCIAL VALLE VERDE ETAPAS 1-13</t>
  </si>
  <si>
    <t>02-DGDUMA-388/2019</t>
  </si>
  <si>
    <t>DÉCIMO SEGUNDO PUNTO</t>
  </si>
  <si>
    <t>HACIENDA EL VOLANTÍN, SEGUNDA SECCIÓN ETAPAS I,II Y III</t>
  </si>
  <si>
    <t>C. JOSÉ CARMEN CONTRERAS LÓPEZ, APODERADO LEGAL Y PROMOTOR</t>
  </si>
  <si>
    <t>515/2019</t>
  </si>
  <si>
    <t>16-OCTUBRE-2019</t>
  </si>
  <si>
    <t>01-072055</t>
  </si>
  <si>
    <t>01-072053</t>
  </si>
  <si>
    <t>526/2019</t>
  </si>
  <si>
    <t>29 OCTUBRE/2019</t>
  </si>
  <si>
    <t>39-016281</t>
  </si>
  <si>
    <t>39-016280</t>
  </si>
  <si>
    <t>PUBLICADO 05-OCT-2019</t>
  </si>
  <si>
    <t>PUBLICADO 26-OCT-2019</t>
  </si>
  <si>
    <t>39-016086</t>
  </si>
  <si>
    <t>53                                              DECIMO PRIMER PUNTO                                                29-OCT-19</t>
  </si>
  <si>
    <t>49                                              NOVENO PUNTO                                                09-OCT-19</t>
  </si>
  <si>
    <t>53                                              DECIMO SEGUNDO PUNTO                                                29-OCT-19</t>
  </si>
  <si>
    <t>39-016743</t>
  </si>
  <si>
    <t xml:space="preserve">MODIFICACIÓN FRANCISCO ZARAGOZA VÁZQUEZ </t>
  </si>
  <si>
    <t>02-DGDUMA-515/2019</t>
  </si>
  <si>
    <t xml:space="preserve">01-072055 </t>
  </si>
  <si>
    <t xml:space="preserve">01-072053 </t>
  </si>
  <si>
    <t>02-GDDUMA-526/2019</t>
  </si>
  <si>
    <t xml:space="preserve">39-016281 </t>
  </si>
  <si>
    <t>EXCEDENTE DE SUPERFICIE VIAL</t>
  </si>
  <si>
    <t>MODIFICACIÓN ALBATERRA</t>
  </si>
  <si>
    <t>PUBLICADO 16-NOV-2019</t>
  </si>
  <si>
    <t>PUBLICADO 09-NOV-2019</t>
  </si>
  <si>
    <t>MUNICIPALIZACIÓN ETAPA 1 DEL FRACCIONAMIENTO "LOREDO RESIDENCIAL"</t>
  </si>
  <si>
    <t>ENTREGA-RECEPCIÓN DE LA INFRAESTRUCTURA DE ALUMBRADO PÚBLICO DEL FRACCIONAMIENTO  "RESIDENCIAL ROMANZA"</t>
  </si>
  <si>
    <t>NÚM DE LOTES TOTALES</t>
  </si>
  <si>
    <t>EQUIPAMIENTO ESPECIAL (EE)</t>
  </si>
  <si>
    <t>INFRAESTRUCTURA (IN)</t>
  </si>
  <si>
    <t>100</t>
  </si>
  <si>
    <t>97</t>
  </si>
  <si>
    <t>3</t>
  </si>
  <si>
    <t>501</t>
  </si>
  <si>
    <t>121477.33</t>
  </si>
  <si>
    <t>495</t>
  </si>
  <si>
    <t>6</t>
  </si>
  <si>
    <t>02-99-92-0142-349-001</t>
  </si>
  <si>
    <t>ZON/A FEDERAL m²</t>
  </si>
  <si>
    <t>MARTHA ELEN/A DEL ROSARIO MORELOS REDONDO Y/O GERARDO MONCADA CANTU</t>
  </si>
  <si>
    <t>CC. DR. HECTOR MANUEL CRUZ PEREGRIN/A Y/O LIC. GABRIEL MACÍAS BECERRIL</t>
  </si>
  <si>
    <t>C. ING. PABLO TERRIQUEZ COVARRUBIAS, GERENTE GENERAL DE LA SOCIEDAD HAUSBAUER S.A. DE C.V. Y PROMOTOR DEL FRACCION/AMIENTO</t>
  </si>
  <si>
    <t>N/A</t>
  </si>
  <si>
    <t xml:space="preserve">GRUPO DESARROLLADOR COLIN/AS DEL REY, S. DE R.L. DE C.V. Y/O C.P. JULIO CÉSAR CEBALLOS CATANEO, REPRESENTANTE LEGAL Y PROMOTOR </t>
  </si>
  <si>
    <t>C. NICOLÁS JAAZIEL ESPINOSA N/AVARRO.</t>
  </si>
  <si>
    <t>NOMBRE DEL FRACCION/AMIENTO</t>
  </si>
  <si>
    <t>CC. LUIS DEMETRIO MENDOZA Y CELIA CRISTIN/A QUEVEDO PRIETO DIAZ; APODERADOS LEGALES DE LA EMPRESA URBANIZADORA HORACIO CERVANTES, S.A. DE C.V.</t>
  </si>
  <si>
    <t>MUNICIPALIZACIÓN DEL FRACCION/AMEINTO "RESIDENCIAL SANTA GERTRUDIS" ETAPA ÚNICA</t>
  </si>
  <si>
    <t>INCORPORACIÓN MUNICIPAL DEL FRACCION/AMIENTO DENOMIN/ADO "COLIN/AS DE SANTA FE" ETAPAS 12, 13 19 Y 27</t>
  </si>
  <si>
    <t>INCORPORACIÓN MUNICIPAL ANTICIPADA DEL FRACCION/AMEINTO "IKAL", ETAPA 5</t>
  </si>
  <si>
    <t>C. LIC. ALEJANDRO CANO AMAYA, REPRESENTANTE LEGAL DE LA EMPRESA "BRACSA DE MÉXICO, S.A. DE C.V." EN SU CARÁCTER DE PROMOTOR DEL FRACCION/AMIENTO "IKAL"</t>
  </si>
  <si>
    <t>MUNICIPALIZACIÓN DEL FRACCION/AMIENTO SAN CARLOS, ETAPAS 1, 2, 3, 8, Y 9 UBICADO AL SURORIENTE DE LA CIUDAD DE COLIMA</t>
  </si>
  <si>
    <t>MUNICIPALIZACIÓN DEL FRACCION/AMIENTO VALLE REAL, ETAPAS 1, 2, 3, 4, 5, 6, 7, 8 Y 9</t>
  </si>
  <si>
    <t xml:space="preserve">MUNICIPALIZACIÓN DEL FRACCION/AMIENTO "PASEOS DE LA HACIENDA" ETAPAS 3 Y 4 </t>
  </si>
  <si>
    <t>INCORPORACOÓN MUNICIPAL DEL FRACCION/AMIENTO "LOREDO RESIDENCIAL" ETAPA 2</t>
  </si>
  <si>
    <t>MUNICIPALIZACIÓN DE LA FRACCIÓN SUR DEL FRACCION/AMIENTO "EL YAQUI" ETAPA 1</t>
  </si>
  <si>
    <t>C. ROSA ELDA GUZMÁN IGLESIAS APODERADA LEGAL Y PROPIETARIA DEL FRACCION/AMIENTO "EL YAQUI" FRACCIÓN SUR</t>
  </si>
  <si>
    <t>INCORPORACIÓN MUNICIPAL ANTICIPADA DEL FRACCION/AMIENTO RESIDENCIAL "TERRALTA" ETAPA 2</t>
  </si>
  <si>
    <t xml:space="preserve"> MUNICIPALIZACIÓN DEL FRACCION/AMIENTO  "ANDARES DEL JAZMIN III" ETAPA 2</t>
  </si>
  <si>
    <t xml:space="preserve"> MUNICIPALIZACIÓN DEL FRACCION/AMIENTO   "ANDARES DEL JAZMIN IV" ETAPA 1</t>
  </si>
  <si>
    <t>INCORPORACIÓN MUNICIPAL DEL FRACCION/AMIENTO "PASEO DE LA CANTERA" ETAPAS 5, 6 Y 7</t>
  </si>
  <si>
    <t>MUNICIPALIZACIÓN DEL FRACCION/AMIENTO "PARQUE INDUSTRIAL"</t>
  </si>
  <si>
    <t>INCORPORACIÓN MUNICIPAL DEL FRACCION/AMIENTO "LOREDO RESIDENCIAL" ETAPA 2</t>
  </si>
  <si>
    <t xml:space="preserve">INCORPORACIÓN MUNICIPAL DEL FRACCION/AMIENTO "COLIN/AS DE SANTA FE" ETAPAS 6, 23, 29 Y 30 </t>
  </si>
  <si>
    <t xml:space="preserve">INCORPORACIÓN MUNICIPAL DEL FRACCION/AMIENTO "MONTEVISTA RESIDENCIAL" ETAPA ÚNICA </t>
  </si>
  <si>
    <t>INCORPORACIÓN MUNICIPAL ANTICIPADA DE LA ETAPA 1 A Y MODIFICACIÓN DE LA INCORPORACIÓN DE LAS MANZAN/AS 216, 217, 218, 219 Y 220 DEL FRACC FRANCISCO ZARAGOZA VAZQUEZ</t>
  </si>
  <si>
    <t>MUNICIPALIZACIÓN DE LA ETAPA 1 DEL FRACCION/AMIENTO "FRANCISCO ZARAGOZA VAZQUEZ"</t>
  </si>
  <si>
    <t>INCORPORACIÓN MUNICIPAL ANTICIPADA DE LAS ETAPAS 1 Y 2 DEL FRACCION/AMIENTO "VIRREYES"</t>
  </si>
  <si>
    <t>MUNICIPALIZACIÓN DE LAS ETAPAS 3 Y 4 DEL FRACCION/AMIENTO "PASEOS DE LA HACIENDA"</t>
  </si>
  <si>
    <t>INCORPORACIÓN MUNICIPAL ANTICIPADA DE LA ETAPA 1 DEL FRACCION/AMIENTO DENOMIN/ADO "LAS ENCIN/AS RESIDENCIAL"</t>
  </si>
  <si>
    <t>INCORPORACIÓN MUNICIPAL ANTICIPADA DE LA ETAPA 2 DEL FRACCION/AMIENTO "FRANCISCO ZARAGOZA VAZQUEZ"</t>
  </si>
  <si>
    <t>MUNICIPALIZACIÓN DE LAS ETAPAS 5, 6 Y 7 DEL FRACCION/AMIENTO "PASEO DE LA CANTERA"</t>
  </si>
  <si>
    <t>INCORPORACIÓN MUNICIPAL DE LAS ETAPAS 5 Y 9 DEL FRACCION/AMIENTO "RESIDENCIAL VALLE VERDE"</t>
  </si>
  <si>
    <t>VIRREYES ETAPAS 1-5</t>
  </si>
  <si>
    <t>GRUPO DESARROLLADOR COLINAS DEL REY S. DE R.L. DE C.V.</t>
  </si>
  <si>
    <t>388/2019</t>
  </si>
  <si>
    <t>05-AGOSTO-2019</t>
  </si>
  <si>
    <t xml:space="preserve">HAUSBAUER S.A. DE C.V. Y/O ING. PABLO TERRÍQUEZ COVARRUBIAS, REPRESENTANTE LEGAL </t>
  </si>
  <si>
    <t>08-AGOSTO-2019</t>
  </si>
  <si>
    <t>SINDICATO NACIONAL DE TRABAJORES DE LA EDUCACION SNTE 6 Y/O PROFR. JOSÉ JAIME NÚÑEZ  MURGUÍA</t>
  </si>
  <si>
    <t>27                                                          DECIMO SEXTO PUNTO                11-ABR-19</t>
  </si>
  <si>
    <t>27                                                         DECIMO SEPTIMO PUNTO                11-ABR-19</t>
  </si>
  <si>
    <t>31                                              QUINTO PUNTO                                                        03-JUN-19</t>
  </si>
  <si>
    <t>151                                                         OCTAVO PUNTO                               28-SEP-18</t>
  </si>
  <si>
    <t>31                                                            SEXTO PUNTO                                      03-JUN-19</t>
  </si>
  <si>
    <t>42                                                               SEXTO PUNTO                              07-AGO-19</t>
  </si>
  <si>
    <t>ENTREGA-RECEPCIÓN DE LA INFRAESTRUCTURA DE ALUMBRADO PÚBLICO DEL FRACCIONAMIENTO "RESIDENCIAL VICTORIA"</t>
  </si>
  <si>
    <t>INCORPORACIÓN MUNICIPAL ANTICIPADA DE LA ETAPA 1 A Y MODIFICACIÓN DE LA INCORPORACIÓN DE LAS MANZANAS 216, 217, 218, 219 Y 220 DEL FRACCIONAMIENTO FRANCISCO ZARAGOZA VAZQUEZ</t>
  </si>
  <si>
    <t xml:space="preserve"> DIRECCION GENERAL DE DESARROLLO URBANO Y MEDO AMBIENTE                                                                                                                                                                                                                                                                                                                                                                                                                                                                                                                                                                                                            DIRECCIÓN DE DESARROLLO URBANO</t>
  </si>
  <si>
    <t xml:space="preserve"> H. AYUNTAMIENTO CONSTITUCIONAL DE COLIMA.</t>
  </si>
  <si>
    <t xml:space="preserve">  DIRECCION GENERAL DE DESARROLLO URBANO Y MEDO AMBIENTE                                                                                                                                                                                                                                                                                                                                                                                                                                                                                                                                                                                                            DIRECCIÓN DE DESARROLLO URBANO</t>
  </si>
  <si>
    <t>INCORPORACIÓN MUNICIPAL DE LAS ETAPAS 5 Y 9 DEL FRACCIONAMIENTO "RESIDENCIAL VALLE VERDE"</t>
  </si>
  <si>
    <t>ENTREGA-RECEPCION DE LA INFRAESTRUCTURA DE ALUMBRADO PÚBLICO DEL FRACCIONAMIENTO "EL ROBLE RESIDENCIAL"</t>
  </si>
  <si>
    <t>Sesión Estraordinaria</t>
  </si>
  <si>
    <t>PUNTA NORTE ETAPAS 1 Y 2</t>
  </si>
  <si>
    <t>C. JOSÉALBERTO REYES OCHOA, REPRESENTANTE LEGAL DE LA EMPRESA URBANIZADORA RES&amp;TO S.A DE C.V.</t>
  </si>
  <si>
    <t>548/2019</t>
  </si>
  <si>
    <t>12/NOV/2019</t>
  </si>
  <si>
    <t>01-074766</t>
  </si>
  <si>
    <t>01-074764</t>
  </si>
  <si>
    <t>C. JOSÉ ANTONIO SALAZAR GONZÁLEZ</t>
  </si>
  <si>
    <t>ARQ. MIGUEL CERNA ALVARADO</t>
  </si>
  <si>
    <t>547/2019</t>
  </si>
  <si>
    <t>12-NOV-2019</t>
  </si>
  <si>
    <t xml:space="preserve">01-072198 </t>
  </si>
  <si>
    <t>INCORPORACIÓN MUNICIPAL ANTICIPADA ETAPAS 1 Y 2 FRACCIONAMIENTO ALBATERRA</t>
  </si>
  <si>
    <t>FRACCIÓN I DEL FRACCIONAMIENTO PRIMAVERA HILLS ETAPAS 1, 2 Y 3</t>
  </si>
  <si>
    <t>H2-V</t>
  </si>
  <si>
    <t>02-DGDUMA-548/2019</t>
  </si>
  <si>
    <t>02-02-80-000-042-000</t>
  </si>
  <si>
    <t>ALBATERRA ETAPAS            1-6</t>
  </si>
  <si>
    <t>ALBATERRA ETAPAS                 1-6</t>
  </si>
  <si>
    <t>INCORPORACIÓN MUNICIPAL DE LAS ETAPAS 6, 8 Y 10 DEL FRACCIONAMIENTO RESIDENCIAL VALLE VERDE</t>
  </si>
  <si>
    <t>PUBLICADO 14-DIC-2019</t>
  </si>
  <si>
    <t>59                                                            SEXTO PUNTO                                                29-NOV-19</t>
  </si>
  <si>
    <t>59                                                            NOVENO PUNTO                                                29-NOV-19</t>
  </si>
  <si>
    <t xml:space="preserve">H3-U </t>
  </si>
  <si>
    <t>02-DGDUMA-526/2019 FECHA 29DE OCTUBRE DE 2019</t>
  </si>
  <si>
    <t>01-077601</t>
  </si>
  <si>
    <t>39-016738</t>
  </si>
  <si>
    <t>DGDS-094/2018 DE FECHA 30 DE ABRIL DE 2018</t>
  </si>
  <si>
    <t>58                                                            SEXTO PUNTO                                             21-NOV-19</t>
  </si>
  <si>
    <t>SECCIÓN 39 SNTE</t>
  </si>
  <si>
    <t>01-081693</t>
  </si>
  <si>
    <t>01-081694</t>
  </si>
  <si>
    <t>"SUBMINISTRO DE GAS COLIMA"</t>
  </si>
  <si>
    <t>"GAS TEPAMES"</t>
  </si>
  <si>
    <t>HACIENDA EL BALCÓN</t>
  </si>
  <si>
    <t>SUR-PONIENTE</t>
  </si>
  <si>
    <t>EE-1</t>
  </si>
  <si>
    <t>01-081785</t>
  </si>
  <si>
    <t>01-081784</t>
  </si>
  <si>
    <t>02-99-96-040-587-000</t>
  </si>
  <si>
    <t>NÚM/FRACCIONES</t>
  </si>
  <si>
    <t>02-99-94-034-138-000</t>
  </si>
  <si>
    <t>02-02-80-000-062-000</t>
  </si>
  <si>
    <t>ARQ. VICTOR MANUEL FONSECA VAZQUEZ</t>
  </si>
  <si>
    <t>C. FRANCISCO JAVIER GARCIA MACHUCA</t>
  </si>
  <si>
    <t>ARQ. DAVID AXEL PIZA DAVILA</t>
  </si>
  <si>
    <t>COMERCIALIZADORA DE HIDROCARBUROS SAHUAYO SA DE CV  Y/O JUAN CARLOS MONTEJANO SANCHEZ</t>
  </si>
  <si>
    <t>PROF. HERIBERTO VALLADARES OCHOA SNTE 39</t>
  </si>
  <si>
    <t>-</t>
  </si>
  <si>
    <t>SERVICIOS LA QUERENCIA SA DE CV Y/O JAVIER GARCIA SANDOVAL</t>
  </si>
  <si>
    <t>02-15-55-000-087-001</t>
  </si>
  <si>
    <t>INCORPORACIÓN MUNICIPAL DE LAS ETAPAS 1  Y 2 DEL FRACCIONAMIENTO "SANTA GERTRUDIS"</t>
  </si>
  <si>
    <t>01-082330</t>
  </si>
  <si>
    <t>MARIA DE LA O PACHECO CARRILLO (PROMOTORA) Y ING. JOSÉ LUIS AYALA JULIÁN REPRESENTANTE LEGAL DE LA EMPRESA TÉCNICAS Y SOLUCIONES CONSTRUCTIVAS S.A. DE C.V.</t>
  </si>
  <si>
    <t>016/2020</t>
  </si>
  <si>
    <t>013/2020</t>
  </si>
  <si>
    <t>01-007183</t>
  </si>
  <si>
    <t>01-007181</t>
  </si>
  <si>
    <t>39-002008</t>
  </si>
  <si>
    <t>39-002010</t>
  </si>
  <si>
    <t>02-DGDUMA-016/2020</t>
  </si>
  <si>
    <t>RESIDENCIAL HACIENDA EL VOLANTÍN, SEGUNDA SECCIÓN, ETAPAS I, II Y III</t>
  </si>
  <si>
    <t>RESIDENCIAL JARDINES VICTORIA                        ETAPAS 1 A LA 4</t>
  </si>
  <si>
    <t>HACIENDA EL BALCÓN   ETAPAS 1 A LA 5</t>
  </si>
  <si>
    <t>"GAS TEPAMES"               ETAPA ÚNICA</t>
  </si>
  <si>
    <t>"SUBMINISTRO DE GAS COLIMA" ETAPAS 1 Y 2</t>
  </si>
  <si>
    <t>040/2020</t>
  </si>
  <si>
    <t>28/ENE/2020</t>
  </si>
  <si>
    <t>15/ENE/2020</t>
  </si>
  <si>
    <t>04/FEB/2020</t>
  </si>
  <si>
    <t>M. ARQ. JUAN ANTONIO CALDERÓN MAFUD</t>
  </si>
  <si>
    <t>039/2020</t>
  </si>
  <si>
    <t>21/FEB/2020</t>
  </si>
  <si>
    <t>038/2020</t>
  </si>
  <si>
    <t>19/FEB/2020</t>
  </si>
  <si>
    <t>02-DGDUMA-038/2020</t>
  </si>
  <si>
    <t>02-DGDUMA-039/2020</t>
  </si>
  <si>
    <t>02-DGDUMA-040/2020</t>
  </si>
  <si>
    <t>"GRANJAS Y CAMPESTRES EL CHANAL" ETAPAS 4 Y 5</t>
  </si>
  <si>
    <t>H1</t>
  </si>
  <si>
    <t>C. PEDRO ANTONIO PEREZ REBOLLEDO</t>
  </si>
  <si>
    <t>237/2020</t>
  </si>
  <si>
    <t>27/MAR/2020</t>
  </si>
  <si>
    <t>REFRENDO  DE LICENCIA DE URBANIZACIÓN</t>
  </si>
  <si>
    <t>15-004499</t>
  </si>
  <si>
    <t>INCORPORACION MUNICIPAL DE LA ETAPA 6 DEL FRACCIONAMIENTO "IKAL"</t>
  </si>
  <si>
    <t>INCORPORACION MUNICIPAL ANTICIPADA DEL FRACCIONAMIENTO "PRIMAVERA HILLS" FRACCION I , ETAPA 1</t>
  </si>
  <si>
    <t>"PUERTA DEL VALLE" ETAPAS 1-A A LA 7-A</t>
  </si>
  <si>
    <t>CC. ANGEL Y MARCO ANTONIO RODRIGUEZ AHUMADA</t>
  </si>
  <si>
    <t>094/2020</t>
  </si>
  <si>
    <t>01/ABR/2020</t>
  </si>
  <si>
    <t>01-043314</t>
  </si>
  <si>
    <t>01-043312</t>
  </si>
  <si>
    <t>01-043316</t>
  </si>
  <si>
    <t>INCORPORACION MUNICIPAL ANTICIPADA DEL FRACCIONAMIENTO "PUERTA DEL VALLE" ETAPA 3-A</t>
  </si>
  <si>
    <t>H4-U         MB-3               MD-3                 EV</t>
  </si>
  <si>
    <t>02-DGDUMA-094/2020</t>
  </si>
  <si>
    <t>02-DGDUMA-094/2020 FECHA 01 DE ABRIL DE 2020</t>
  </si>
  <si>
    <t>80                                                            QUINTO PUNTO                                             16-ABR-20</t>
  </si>
  <si>
    <t>PUBLICADO 25-ABR-2020</t>
  </si>
  <si>
    <t>39-008483</t>
  </si>
  <si>
    <t>ENTREGA-RECEPCION DE LA INFRAESTRUCTURA DE ALUMBRADO PÚBLICO DEL FRACCIONAMIENTO "PASEO DE LA RIVERA"</t>
  </si>
  <si>
    <t>INCORPORACIÓN MUNICIPAL ANTICIPADA DEL FRACCIONAMIENTO "HACIENDA EL BALCÓN" ETAPA 1</t>
  </si>
  <si>
    <t>INCORPORACIÓN MUNICIPAL ANTICIPADA DEL FRACCIONAMIENTO "PUNTA NORTE" ETAPA 1</t>
  </si>
  <si>
    <t>Sesion Ordinaria</t>
  </si>
  <si>
    <t>INCORPORACIÓN MUNICIPAL ANTICIPADA DEL FRACCIONAMIENTO "EL MIRADOR DE COLIMA" ETAPA 2</t>
  </si>
  <si>
    <t>MUNICIPALIZACIÓN DEL FRACCIONAMIENTO "REAL VISTA HERMOSA III" ETAPAS 3, 5, 6 Y 7</t>
  </si>
  <si>
    <t>"HACIENDA EL BALCÓN" ETAPA 1</t>
  </si>
  <si>
    <t>"PUNTA NORTE" ETAPA 1</t>
  </si>
  <si>
    <t>"REAL VISTA HERMOSA III" ETAPAS 3, 5, 6 Y 7</t>
  </si>
  <si>
    <t>"EL MIRADOR DE COLIMA" ETAPA 2</t>
  </si>
  <si>
    <t>H4-U                 MB-3</t>
  </si>
  <si>
    <t>INMOBILIARIA JYZAO, S.A DE C.V. Y/O LIC. FRANCISCO JAVIER GARCIA MACHUCA</t>
  </si>
  <si>
    <t>02-DGDUMA-040/2020   FECHA 04 DE FEBRERO DE 2020</t>
  </si>
  <si>
    <t>87                                              NOVENO PUNTO                            17-JUN-20</t>
  </si>
  <si>
    <t>PUBLICADO                 04-JUL-2020</t>
  </si>
  <si>
    <t>01-048406</t>
  </si>
  <si>
    <t>H3-U                 MB-2</t>
  </si>
  <si>
    <t>URBANIZADORA RE&amp;TO, S.A. DE C.V. Y/O LIC. JOSÉ ALBERTO REYES OCHOA</t>
  </si>
  <si>
    <t>02-DGDUMA-548/2019 FECHA 12 DE NOVIEMBRE DE 2019</t>
  </si>
  <si>
    <t>89                                          SEPTIMO PUNTO                         01-JUL-20</t>
  </si>
  <si>
    <t>PUBLICADO                         18-JUL-2020</t>
  </si>
  <si>
    <t>01-048565</t>
  </si>
  <si>
    <t>MD-2                  H2-H                    H2-U                    EI</t>
  </si>
  <si>
    <t>LEGA DESARROLLOS, S.A. DE C.V. Y/O ING. EDUARDO A. BRUN SOLORZANO</t>
  </si>
  <si>
    <t>89                                        DECIMO PUNTO                            01-JUL-20</t>
  </si>
  <si>
    <t>H4-U                MB-3               MD-3</t>
  </si>
  <si>
    <t>MORALES ARMENTA CONSTRUCCIONES, S.A. DE C.V. Y/O RAMON REYES AVILA E ING. HUGO ALONSO MORALES ARMENTA</t>
  </si>
  <si>
    <t>DGDUE-162/2007                 FECHA 12 DE ABRIL DEL 2007</t>
  </si>
  <si>
    <t>89                                        NOVENO PUNTO                            01-JUL-20</t>
  </si>
  <si>
    <t>01-048614</t>
  </si>
  <si>
    <t>"IKAL" ETAPA 6</t>
  </si>
  <si>
    <t>H2-V                    CR                 MD-2</t>
  </si>
  <si>
    <t>"PRIMAVERA HILLS" FRACCIÓN I, ETAPA 1</t>
  </si>
  <si>
    <t>C. ERNESTO FERNANDO ECHAVARRÍA SALAZAR Y/O JOSÉ ANTONIO SALAZAR GONZÁLEZ</t>
  </si>
  <si>
    <t>02-DGDUMA-547/2019 FECHA 12 DE NOVIEMBRE DE 2019</t>
  </si>
  <si>
    <t>77                                                DECIMO SEXTO PUNTO              18-MAR-20</t>
  </si>
  <si>
    <t>39-007673</t>
  </si>
  <si>
    <t>H4-U                  EV</t>
  </si>
  <si>
    <t>BRACSA DE MEXICO, S.A. DE C.V Y/O ALEJANDRO CANO MAYA</t>
  </si>
  <si>
    <t>DGDS-435/2017                          FECHA 01 DE JUNIO DEL 2017</t>
  </si>
  <si>
    <t>77                                                DECIMO QUINTO PUNTO              18-MAR-20</t>
  </si>
  <si>
    <t>PUBLICADO                 02-MAY-2020</t>
  </si>
  <si>
    <t>PUBLICADO                         16-MAY-2020</t>
  </si>
  <si>
    <t>39-005948</t>
  </si>
  <si>
    <t>ENTREGA-RECEPCION DE LA INFRAESTRUCTURA DE ALUMBRADO PÚBLICO DEL FRACCIONAMIENTO "REAL SANTA BARBARA, SEGUNDA SECCIÓN"</t>
  </si>
  <si>
    <t>ENTREGA-RECEPCION DE LA INFRAESTRUCTURA DE ALUMBRADO PÚBLICO DEL FRACCIONAMIENTO "NUEVO MILENIO IV" ETAPAS 1 Y 2</t>
  </si>
  <si>
    <t>INCORPORACIÓN MUNICIPAL ANTICIPADA DEL FRACCIONAMIENTO "BOSQUES DEL SUR, CUARTA SECCIÓN" ETAPA 1</t>
  </si>
  <si>
    <t>INCORPORACIÓN MUNICIPAL DE LOS PREDIOS CON CLAVE CATASTRAL 02-01-12-028-002-000 Y 02-01-12-028-003-000 DEL PPU "HOSPITAL GRAL Y COMPLEJO ADMINISTRATIVO DE COLIMA"</t>
  </si>
  <si>
    <t>ENTREGA-RECEPCIÓN DE LA INFRAESTRUCTURA DE ALUMBRADO PÚBLICO DEL FRACCIONAMIENTO "ALBATERRA" ETAPA 1</t>
  </si>
  <si>
    <t>PREDIOS CON CLAVE CATASTRAL 02-01-12-028-002-000 Y 02-01-12-028-003-000 DEL PPU "HOSPITAL GRAL Y COMPLEJO ADMINISTRATIVO DE COLIMA"</t>
  </si>
  <si>
    <t>"BOSQUES DEL SUR, CUARTA SECCIÓN" ETAPA 1</t>
  </si>
  <si>
    <t>C. JOSÉ FRANCISCO PEÑA VERDUZCO</t>
  </si>
  <si>
    <t>ARQ. VICTOR MANUEL LARA RAMOS</t>
  </si>
  <si>
    <t>94                                             NOVENO PUNTO                             21-AGO-20</t>
  </si>
  <si>
    <t>PUBLICADO                         12-SEP-2020</t>
  </si>
  <si>
    <t>NA</t>
  </si>
  <si>
    <t>39-010067</t>
  </si>
  <si>
    <t>HAUSBAUER, S.A. DE C.V. Y/o ING. PABLO TERRIQUEZ COVARRUBIAS</t>
  </si>
  <si>
    <t>02-DGDUMA-394/2019             FECHA 08 DE AGOSTO DEL 2019</t>
  </si>
  <si>
    <t>02-DGDUMA-360/2019                FECHA 22 DE JULIO DEL 2019</t>
  </si>
  <si>
    <t>94                                             DECIMO PRIMER PUNTO                             21-AGO-20</t>
  </si>
  <si>
    <t>PUBLICADO                 02-SEP-2020</t>
  </si>
  <si>
    <t>39-009763</t>
  </si>
  <si>
    <t>INCORPORACIÓN MUNICIPAL DEL FRACCION/AMIENTO REAL SANTA BARBARA, SEGUNDA SECCIÓN, ETAPA 4</t>
  </si>
  <si>
    <t>INCORPORACIÓN MUNICIPAL ANTICIPADA DEL FRACCIONAMIENTO "HACIENDA EL BALCÓN" ETAPA 2</t>
  </si>
  <si>
    <t>INCORPORACIÓN DIRECTA DEL PREDIO INTRAURBANO CON CLAVE CATASTRAL 02-01-06-138-006-000</t>
  </si>
  <si>
    <t>"HACIENDA EL BALCÓN" ETAPA 2</t>
  </si>
  <si>
    <t>H4-U         MB-3</t>
  </si>
  <si>
    <t>AL SUR-PONIENTE DE LA CD.</t>
  </si>
  <si>
    <t>100                                          SEPTIMO PUNTO                           14-OCT-20</t>
  </si>
  <si>
    <t>39-011076</t>
  </si>
  <si>
    <t>PREDIO INTRAURBANO CLAVE CATASTRAL 02-01-06-138-006-000</t>
  </si>
  <si>
    <t>C. RICARDO CEBALLOS FIERROS</t>
  </si>
  <si>
    <t>02-01-06-138-006-000</t>
  </si>
  <si>
    <t>100                                        NOVENO PUNTO                          14-OCT-20</t>
  </si>
  <si>
    <t>$21.72     $270,810.44             (area de cesión)</t>
  </si>
  <si>
    <t>01-058015                    09-000790</t>
  </si>
  <si>
    <t>18                                                                DECIMO TERCER PUNTO                             06-feb-19</t>
  </si>
  <si>
    <t>DIRECCIÓN DE DESARROLLO URBANO</t>
  </si>
  <si>
    <t xml:space="preserve"> DIRECCION GENERAL DE DESARROLLO URBANO Y MEDO AMBIENTE </t>
  </si>
  <si>
    <t>AYUNTAMIENTO DE COLIMA</t>
  </si>
  <si>
    <t xml:space="preserve"> RELACION DE INCORPORACIONES MUNICIPALES Y MUNICIPALIZACIONES  2018-2021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</si>
</sst>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80A]dddd\,\ dd&quot; de &quot;mmmm&quot; de &quot;yyyy;@"/>
  </numFmts>
  <fonts count="28" x14ac:knownFonts="1">
    <font>
      <sz val="11"/>
      <color theme="1"/>
      <name val="Calibri"/>
      <family val="2"/>
      <scheme val="minor"/>
    </font>
    <font>
      <b/>
      <sz val="21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0"/>
      <color indexed="9"/>
      <name val="Arial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b/>
      <sz val="24"/>
      <name val="Arial Narrow"/>
      <family val="2"/>
    </font>
    <font>
      <sz val="25"/>
      <color theme="1"/>
      <name val="Arial Black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9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entury Gothic"/>
      <family val="2"/>
    </font>
    <font>
      <b/>
      <sz val="14"/>
      <name val="Century Gothic"/>
      <family val="2"/>
    </font>
    <font>
      <sz val="14"/>
      <color theme="1"/>
      <name val="Calibri"/>
      <family val="2"/>
      <scheme val="minor"/>
    </font>
    <font>
      <b/>
      <sz val="30"/>
      <name val="Arial Narrow"/>
      <family val="2"/>
    </font>
    <font>
      <b/>
      <sz val="22"/>
      <name val="Arial Black"/>
      <family val="2"/>
    </font>
    <font>
      <b/>
      <sz val="30"/>
      <name val="Arial Black"/>
      <family val="2"/>
    </font>
    <font>
      <b/>
      <sz val="36"/>
      <name val="Arial Black"/>
      <family val="2"/>
    </font>
    <font>
      <b/>
      <sz val="24"/>
      <name val="Arial Black"/>
      <family val="2"/>
    </font>
    <font>
      <b/>
      <sz val="9"/>
      <name val="Century Gothic"/>
      <family val="2"/>
    </font>
    <font>
      <sz val="19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2B2B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0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2">
    <xf numFmtId="0" fontId="0" fillId="0" borderId="0" xfId="0"/>
    <xf numFmtId="0" fontId="0" fillId="0" borderId="0" xfId="0" applyFill="1" applyBorder="1"/>
    <xf numFmtId="0" fontId="4" fillId="0" borderId="0" xfId="0" applyFont="1" applyFill="1" applyBorder="1"/>
    <xf numFmtId="0" fontId="4" fillId="4" borderId="0" xfId="0" applyFont="1" applyFill="1" applyBorder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9" fillId="5" borderId="17" xfId="0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11" fillId="3" borderId="16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0" fillId="0" borderId="0" xfId="0"/>
    <xf numFmtId="0" fontId="6" fillId="2" borderId="7" xfId="0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0" fillId="0" borderId="0" xfId="0" applyFont="1"/>
    <xf numFmtId="0" fontId="6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8" fillId="3" borderId="41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165" fontId="5" fillId="3" borderId="45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164" fontId="9" fillId="7" borderId="16" xfId="0" applyNumberFormat="1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43" fontId="5" fillId="7" borderId="28" xfId="3" applyFont="1" applyFill="1" applyBorder="1" applyAlignment="1">
      <alignment horizontal="center" vertical="center" wrapText="1"/>
    </xf>
    <xf numFmtId="0" fontId="3" fillId="7" borderId="40" xfId="0" applyFont="1" applyFill="1" applyBorder="1" applyAlignment="1">
      <alignment horizontal="center" wrapText="1"/>
    </xf>
    <xf numFmtId="0" fontId="3" fillId="7" borderId="43" xfId="0" applyFont="1" applyFill="1" applyBorder="1" applyAlignment="1">
      <alignment horizontal="center" wrapText="1"/>
    </xf>
    <xf numFmtId="0" fontId="3" fillId="7" borderId="42" xfId="0" applyFont="1" applyFill="1" applyBorder="1" applyAlignment="1">
      <alignment horizontal="center" wrapText="1"/>
    </xf>
    <xf numFmtId="43" fontId="0" fillId="0" borderId="0" xfId="3" applyFont="1"/>
    <xf numFmtId="0" fontId="2" fillId="2" borderId="40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7" fillId="2" borderId="43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3" fontId="5" fillId="7" borderId="9" xfId="3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5" fillId="7" borderId="24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8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3" fontId="0" fillId="2" borderId="7" xfId="3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8" fontId="13" fillId="2" borderId="7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8" fontId="6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5" fontId="13" fillId="2" borderId="7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3" fontId="0" fillId="2" borderId="4" xfId="3" applyFont="1" applyFill="1" applyBorder="1" applyAlignment="1">
      <alignment horizontal="center" vertical="center"/>
    </xf>
    <xf numFmtId="43" fontId="6" fillId="2" borderId="7" xfId="3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43" fontId="6" fillId="2" borderId="7" xfId="3" quotePrefix="1" applyFont="1" applyFill="1" applyBorder="1" applyAlignment="1">
      <alignment horizontal="center" vertical="center" wrapText="1"/>
    </xf>
    <xf numFmtId="44" fontId="6" fillId="2" borderId="7" xfId="2" applyFont="1" applyFill="1" applyBorder="1" applyAlignment="1">
      <alignment vertical="center"/>
    </xf>
    <xf numFmtId="43" fontId="6" fillId="2" borderId="7" xfId="3" applyFont="1" applyFill="1" applyBorder="1" applyAlignment="1">
      <alignment horizontal="center" vertical="center"/>
    </xf>
    <xf numFmtId="43" fontId="6" fillId="2" borderId="7" xfId="3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top" wrapText="1"/>
    </xf>
    <xf numFmtId="43" fontId="6" fillId="2" borderId="4" xfId="3" applyFont="1" applyFill="1" applyBorder="1" applyAlignment="1">
      <alignment horizontal="center" vertical="center"/>
    </xf>
    <xf numFmtId="43" fontId="6" fillId="2" borderId="12" xfId="3" applyFont="1" applyFill="1" applyBorder="1" applyAlignment="1">
      <alignment horizontal="center" vertical="center"/>
    </xf>
    <xf numFmtId="44" fontId="0" fillId="2" borderId="7" xfId="2" applyFont="1" applyFill="1" applyBorder="1" applyAlignment="1">
      <alignment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4" fontId="0" fillId="2" borderId="7" xfId="2" applyFont="1" applyFill="1" applyBorder="1" applyAlignment="1">
      <alignment horizontal="center" vertical="center" wrapText="1"/>
    </xf>
    <xf numFmtId="43" fontId="0" fillId="2" borderId="7" xfId="3" applyFont="1" applyFill="1" applyBorder="1" applyAlignment="1">
      <alignment horizontal="center" vertical="center" wrapText="1"/>
    </xf>
    <xf numFmtId="44" fontId="0" fillId="2" borderId="7" xfId="2" applyFont="1" applyFill="1" applyBorder="1" applyAlignment="1">
      <alignment horizontal="center" vertical="center"/>
    </xf>
    <xf numFmtId="0" fontId="0" fillId="2" borderId="0" xfId="0" applyFill="1"/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2" borderId="7" xfId="0" applyFill="1" applyBorder="1"/>
    <xf numFmtId="43" fontId="0" fillId="2" borderId="7" xfId="3" applyFont="1" applyFill="1" applyBorder="1"/>
    <xf numFmtId="0" fontId="6" fillId="2" borderId="18" xfId="0" applyFont="1" applyFill="1" applyBorder="1" applyAlignment="1">
      <alignment horizontal="center" vertical="center" wrapText="1"/>
    </xf>
    <xf numFmtId="8" fontId="6" fillId="2" borderId="18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8" fontId="6" fillId="2" borderId="11" xfId="0" applyNumberFormat="1" applyFont="1" applyFill="1" applyBorder="1" applyAlignment="1">
      <alignment horizontal="center" vertical="center"/>
    </xf>
    <xf numFmtId="15" fontId="6" fillId="2" borderId="18" xfId="0" applyNumberFormat="1" applyFont="1" applyFill="1" applyBorder="1" applyAlignment="1">
      <alignment horizontal="center" vertical="center" wrapText="1"/>
    </xf>
    <xf numFmtId="0" fontId="0" fillId="2" borderId="11" xfId="0" applyFill="1" applyBorder="1"/>
    <xf numFmtId="43" fontId="0" fillId="2" borderId="11" xfId="3" applyFont="1" applyFill="1" applyBorder="1"/>
    <xf numFmtId="0" fontId="0" fillId="2" borderId="15" xfId="0" applyFill="1" applyBorder="1"/>
    <xf numFmtId="8" fontId="6" fillId="2" borderId="12" xfId="0" applyNumberFormat="1" applyFont="1" applyFill="1" applyBorder="1" applyAlignment="1">
      <alignment horizontal="center" vertical="center"/>
    </xf>
    <xf numFmtId="15" fontId="6" fillId="2" borderId="12" xfId="0" applyNumberFormat="1" applyFont="1" applyFill="1" applyBorder="1" applyAlignment="1">
      <alignment horizontal="center" vertical="center" wrapText="1"/>
    </xf>
    <xf numFmtId="44" fontId="6" fillId="2" borderId="18" xfId="2" applyFont="1" applyFill="1" applyBorder="1" applyAlignment="1">
      <alignment horizontal="center" vertical="center"/>
    </xf>
    <xf numFmtId="44" fontId="6" fillId="2" borderId="11" xfId="2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44" fontId="6" fillId="2" borderId="4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4" fontId="6" fillId="2" borderId="7" xfId="2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3" fontId="0" fillId="2" borderId="0" xfId="3" applyFont="1" applyFill="1"/>
    <xf numFmtId="0" fontId="13" fillId="2" borderId="11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43" fontId="13" fillId="2" borderId="12" xfId="3" applyFont="1" applyFill="1" applyBorder="1" applyAlignment="1">
      <alignment horizontal="center" vertical="center" wrapText="1"/>
    </xf>
    <xf numFmtId="44" fontId="13" fillId="2" borderId="12" xfId="2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13" fillId="2" borderId="7" xfId="1" applyNumberFormat="1" applyFont="1" applyFill="1" applyBorder="1" applyAlignment="1">
      <alignment horizontal="right" vertical="center" wrapText="1"/>
    </xf>
    <xf numFmtId="4" fontId="13" fillId="2" borderId="12" xfId="1" applyNumberFormat="1" applyFont="1" applyFill="1" applyBorder="1" applyAlignment="1">
      <alignment horizontal="right" vertical="center" wrapText="1"/>
    </xf>
    <xf numFmtId="44" fontId="13" fillId="2" borderId="12" xfId="2" applyFont="1" applyFill="1" applyBorder="1" applyAlignment="1">
      <alignment horizontal="righ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43" fontId="6" fillId="2" borderId="4" xfId="3" applyFont="1" applyFill="1" applyBorder="1" applyAlignment="1">
      <alignment horizontal="center" vertical="center"/>
    </xf>
    <xf numFmtId="43" fontId="6" fillId="2" borderId="12" xfId="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3" fontId="6" fillId="2" borderId="4" xfId="3" applyFont="1" applyFill="1" applyBorder="1" applyAlignment="1">
      <alignment vertical="center"/>
    </xf>
    <xf numFmtId="43" fontId="6" fillId="2" borderId="12" xfId="3" applyFont="1" applyFill="1" applyBorder="1" applyAlignment="1">
      <alignment vertical="center"/>
    </xf>
    <xf numFmtId="0" fontId="6" fillId="2" borderId="4" xfId="0" quotePrefix="1" applyFont="1" applyFill="1" applyBorder="1" applyAlignment="1">
      <alignment horizontal="center" vertical="center"/>
    </xf>
    <xf numFmtId="43" fontId="6" fillId="2" borderId="4" xfId="3" quotePrefix="1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15" fontId="13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8" fontId="13" fillId="2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15" fontId="6" fillId="2" borderId="7" xfId="0" applyNumberFormat="1" applyFont="1" applyFill="1" applyBorder="1" applyAlignment="1">
      <alignment horizontal="center" vertical="center" wrapText="1"/>
    </xf>
    <xf numFmtId="8" fontId="6" fillId="2" borderId="7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43" fontId="18" fillId="7" borderId="42" xfId="3" applyFont="1" applyFill="1" applyBorder="1" applyAlignment="1">
      <alignment horizontal="center" vertical="center" wrapText="1"/>
    </xf>
    <xf numFmtId="43" fontId="18" fillId="7" borderId="46" xfId="3" applyFont="1" applyFill="1" applyBorder="1" applyAlignment="1">
      <alignment horizontal="center" vertical="center" wrapText="1"/>
    </xf>
    <xf numFmtId="43" fontId="18" fillId="7" borderId="40" xfId="3" applyFont="1" applyFill="1" applyBorder="1" applyAlignment="1">
      <alignment horizontal="center" vertical="center" wrapText="1"/>
    </xf>
    <xf numFmtId="43" fontId="18" fillId="7" borderId="47" xfId="3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43" fontId="5" fillId="7" borderId="38" xfId="3" applyFont="1" applyFill="1" applyBorder="1" applyAlignment="1">
      <alignment horizontal="center" vertical="center" wrapText="1"/>
    </xf>
    <xf numFmtId="43" fontId="5" fillId="7" borderId="39" xfId="3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 wrapText="1"/>
    </xf>
    <xf numFmtId="43" fontId="6" fillId="2" borderId="4" xfId="3" applyFont="1" applyFill="1" applyBorder="1" applyAlignment="1">
      <alignment horizontal="left" vertical="center" indent="1"/>
    </xf>
    <xf numFmtId="43" fontId="6" fillId="2" borderId="12" xfId="3" applyFont="1" applyFill="1" applyBorder="1" applyAlignment="1">
      <alignment horizontal="left" vertical="center" indent="1"/>
    </xf>
    <xf numFmtId="49" fontId="0" fillId="2" borderId="4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3" fontId="6" fillId="2" borderId="7" xfId="3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3" fontId="0" fillId="2" borderId="7" xfId="3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2" borderId="1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3" applyFont="1" applyFill="1" applyBorder="1" applyAlignment="1">
      <alignment horizontal="center" vertical="center"/>
    </xf>
    <xf numFmtId="43" fontId="6" fillId="2" borderId="2" xfId="3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5" fontId="6" fillId="2" borderId="1" xfId="0" applyNumberFormat="1" applyFont="1" applyFill="1" applyBorder="1" applyAlignment="1">
      <alignment horizontal="center" vertical="center" wrapText="1"/>
    </xf>
    <xf numFmtId="15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5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5" fontId="6" fillId="2" borderId="18" xfId="0" applyNumberFormat="1" applyFont="1" applyFill="1" applyBorder="1" applyAlignment="1">
      <alignment horizontal="center" vertical="center" wrapText="1"/>
    </xf>
    <xf numFmtId="15" fontId="6" fillId="2" borderId="11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3" fontId="18" fillId="7" borderId="44" xfId="3" applyFont="1" applyFill="1" applyBorder="1" applyAlignment="1">
      <alignment horizontal="center" vertical="center" wrapText="1"/>
    </xf>
    <xf numFmtId="43" fontId="18" fillId="7" borderId="38" xfId="3" applyFont="1" applyFill="1" applyBorder="1" applyAlignment="1">
      <alignment horizontal="center" vertical="center" wrapText="1"/>
    </xf>
    <xf numFmtId="43" fontId="18" fillId="7" borderId="39" xfId="3" applyFont="1" applyFill="1" applyBorder="1" applyAlignment="1">
      <alignment horizontal="center" vertical="center" wrapText="1"/>
    </xf>
    <xf numFmtId="0" fontId="9" fillId="7" borderId="33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164" fontId="9" fillId="7" borderId="48" xfId="0" applyNumberFormat="1" applyFont="1" applyFill="1" applyBorder="1" applyAlignment="1">
      <alignment horizontal="center" vertical="center" wrapText="1"/>
    </xf>
    <xf numFmtId="164" fontId="9" fillId="7" borderId="49" xfId="0" applyNumberFormat="1" applyFont="1" applyFill="1" applyBorder="1" applyAlignment="1">
      <alignment horizontal="center" vertical="center" wrapText="1"/>
    </xf>
    <xf numFmtId="43" fontId="6" fillId="2" borderId="3" xfId="3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43" fontId="6" fillId="2" borderId="18" xfId="3" applyFont="1" applyFill="1" applyBorder="1" applyAlignment="1">
      <alignment horizontal="center" vertical="center"/>
    </xf>
    <xf numFmtId="43" fontId="6" fillId="2" borderId="11" xfId="3" applyFont="1" applyFill="1" applyBorder="1" applyAlignment="1">
      <alignment horizontal="center" vertical="center"/>
    </xf>
    <xf numFmtId="43" fontId="6" fillId="2" borderId="50" xfId="3" applyFont="1" applyFill="1" applyBorder="1" applyAlignment="1">
      <alignment horizontal="center" vertical="center"/>
    </xf>
    <xf numFmtId="43" fontId="6" fillId="2" borderId="53" xfId="3" applyFont="1" applyFill="1" applyBorder="1" applyAlignment="1">
      <alignment horizontal="center" vertical="center"/>
    </xf>
    <xf numFmtId="43" fontId="6" fillId="2" borderId="19" xfId="3" applyFont="1" applyFill="1" applyBorder="1" applyAlignment="1">
      <alignment horizontal="center" vertical="center"/>
    </xf>
    <xf numFmtId="43" fontId="6" fillId="2" borderId="8" xfId="3" applyFont="1" applyFill="1" applyBorder="1" applyAlignment="1">
      <alignment horizontal="center" vertical="center"/>
    </xf>
    <xf numFmtId="43" fontId="6" fillId="2" borderId="9" xfId="3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 wrapText="1"/>
    </xf>
    <xf numFmtId="15" fontId="27" fillId="2" borderId="7" xfId="4" applyNumberFormat="1" applyFill="1" applyBorder="1" applyAlignment="1">
      <alignment horizontal="center" vertical="center"/>
    </xf>
    <xf numFmtId="0" fontId="27" fillId="2" borderId="7" xfId="4" applyFill="1" applyBorder="1" applyAlignment="1">
      <alignment horizontal="center" vertical="center"/>
    </xf>
    <xf numFmtId="15" fontId="27" fillId="2" borderId="25" xfId="4" applyNumberFormat="1" applyFill="1" applyBorder="1" applyAlignment="1">
      <alignment horizontal="center" vertical="center" wrapText="1"/>
    </xf>
    <xf numFmtId="0" fontId="27" fillId="2" borderId="27" xfId="4" applyFill="1" applyBorder="1" applyAlignment="1">
      <alignment horizontal="center" vertical="center" wrapText="1"/>
    </xf>
    <xf numFmtId="15" fontId="27" fillId="2" borderId="7" xfId="4" applyNumberForma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15" fontId="27" fillId="2" borderId="27" xfId="4" applyNumberForma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13" fillId="2" borderId="7" xfId="1" applyFont="1" applyFill="1" applyBorder="1" applyAlignment="1">
      <alignment horizontal="center" vertical="center" wrapText="1"/>
    </xf>
    <xf numFmtId="0" fontId="27" fillId="2" borderId="7" xfId="4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top" wrapText="1"/>
    </xf>
    <xf numFmtId="0" fontId="21" fillId="2" borderId="15" xfId="0" applyFont="1" applyFill="1" applyBorder="1" applyAlignment="1">
      <alignment horizontal="center" vertical="top" wrapText="1"/>
    </xf>
    <xf numFmtId="0" fontId="21" fillId="2" borderId="44" xfId="0" applyFont="1" applyFill="1" applyBorder="1" applyAlignment="1">
      <alignment horizontal="center" vertical="top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3" builtinId="3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2B2B2"/>
      <color rgb="FF66FFFF"/>
      <color rgb="FFFFFF99"/>
      <color rgb="FF66FF33"/>
      <color rgb="FFCC9900"/>
      <color rgb="FFCCFF66"/>
      <color rgb="FFCCFF99"/>
      <color rgb="FFFFCCFF"/>
      <color rgb="FFFF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214307</xdr:colOff>
      <xdr:row>0</xdr:row>
      <xdr:rowOff>149677</xdr:rowOff>
    </xdr:from>
    <xdr:to>
      <xdr:col>4</xdr:col>
      <xdr:colOff>101660</xdr:colOff>
      <xdr:row>2</xdr:row>
      <xdr:rowOff>246536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286" t="15859" r="47194" b="71755"/>
        <a:stretch/>
      </xdr:blipFill>
      <xdr:spPr>
        <a:xfrm>
          <a:off x="214307" y="149677"/>
          <a:ext cx="3773553" cy="2611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367393</xdr:colOff>
      <xdr:row>0</xdr:row>
      <xdr:rowOff>169469</xdr:rowOff>
    </xdr:from>
    <xdr:to>
      <xdr:col>4</xdr:col>
      <xdr:colOff>247833</xdr:colOff>
      <xdr:row>2</xdr:row>
      <xdr:rowOff>260143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286" t="15859" r="47194" b="71755"/>
        <a:stretch/>
      </xdr:blipFill>
      <xdr:spPr>
        <a:xfrm>
          <a:off x="367393" y="169469"/>
          <a:ext cx="3773924" cy="2605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84667</xdr:rowOff>
    </xdr:from>
    <xdr:to>
      <xdr:col>2</xdr:col>
      <xdr:colOff>798618</xdr:colOff>
      <xdr:row>2</xdr:row>
      <xdr:rowOff>466853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286" t="15859" r="47194" b="71755"/>
        <a:stretch/>
      </xdr:blipFill>
      <xdr:spPr>
        <a:xfrm>
          <a:off x="31750" y="84667"/>
          <a:ext cx="2566035" cy="19591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768331</xdr:colOff>
      <xdr:row>3</xdr:row>
      <xdr:rowOff>689884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286" t="15859" r="47194" b="71755"/>
        <a:stretch/>
      </xdr:blipFill>
      <xdr:spPr>
        <a:xfrm>
          <a:off x="0" y="0"/>
          <a:ext cx="6311881" cy="2347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ima.gob.mx/portal2016/wp-content/uploads/2019/08/acta-n-39.pdf" TargetMode="External"/><Relationship Id="rId13" Type="http://schemas.openxmlformats.org/officeDocument/2006/relationships/hyperlink" Target="https://www.colima.gob.mx/portal2016/wp-content/uploads/2019/10/acta-n-46.pdf" TargetMode="External"/><Relationship Id="rId18" Type="http://schemas.openxmlformats.org/officeDocument/2006/relationships/hyperlink" Target="https://www.colima.gob.mx/portal2016/wp-content/uploads/2019/11/acta-n-54.pdf" TargetMode="External"/><Relationship Id="rId26" Type="http://schemas.openxmlformats.org/officeDocument/2006/relationships/hyperlink" Target="https://www.colima.gob.mx/portal2016/wp-content/uploads/2020/07/acta-n-87.pdf" TargetMode="External"/><Relationship Id="rId39" Type="http://schemas.openxmlformats.org/officeDocument/2006/relationships/drawing" Target="../drawings/drawing3.xml"/><Relationship Id="rId3" Type="http://schemas.openxmlformats.org/officeDocument/2006/relationships/hyperlink" Target="https://www.colima.gob.mx/portal2016/wp-content/uploads/2019/05/acta-n-27.pdf" TargetMode="External"/><Relationship Id="rId21" Type="http://schemas.openxmlformats.org/officeDocument/2006/relationships/hyperlink" Target="https://www.colima.gob.mx/portal2016/wp-content/uploads/2020/01/acta-n-59-1.pdf" TargetMode="External"/><Relationship Id="rId34" Type="http://schemas.openxmlformats.org/officeDocument/2006/relationships/hyperlink" Target="https://www.colima.gob.mx/portal2016/wp-content/uploads/2020/10/acta-n-94.pdf" TargetMode="External"/><Relationship Id="rId7" Type="http://schemas.openxmlformats.org/officeDocument/2006/relationships/hyperlink" Target="https://www.colima.gob.mx/portal2016/wp-content/uploads/2019/07/acta-n-33.pdf" TargetMode="External"/><Relationship Id="rId12" Type="http://schemas.openxmlformats.org/officeDocument/2006/relationships/hyperlink" Target="https://www.colima.gob.mx/portal2016/wp-content/uploads/2019/10/acta-n-46.pdf" TargetMode="External"/><Relationship Id="rId17" Type="http://schemas.openxmlformats.org/officeDocument/2006/relationships/hyperlink" Target="https://www.colima.gob.mx/portal2016/wp-content/uploads/2019/11/acta-n-53.pdf" TargetMode="External"/><Relationship Id="rId25" Type="http://schemas.openxmlformats.org/officeDocument/2006/relationships/hyperlink" Target="https://www.colima.gob.mx/portal2016/wp-content/uploads/2020/05/acta-n-80.pdf" TargetMode="External"/><Relationship Id="rId33" Type="http://schemas.openxmlformats.org/officeDocument/2006/relationships/hyperlink" Target="https://www.colima.gob.mx/portal2016/wp-content/uploads/2020/10/acta-n-94.pdf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https://www.colima.gob.mx/portal2016/wp-content/uploads/2019/05/acta-n-27.pdf" TargetMode="External"/><Relationship Id="rId16" Type="http://schemas.openxmlformats.org/officeDocument/2006/relationships/hyperlink" Target="https://www.colima.gob.mx/portal2016/wp-content/uploads/2019/11/acta-n-53.pdf" TargetMode="External"/><Relationship Id="rId20" Type="http://schemas.openxmlformats.org/officeDocument/2006/relationships/hyperlink" Target="https://www.colima.gob.mx/portal2016/wp-content/uploads/2019/12/acta-n-58.pdf" TargetMode="External"/><Relationship Id="rId29" Type="http://schemas.openxmlformats.org/officeDocument/2006/relationships/hyperlink" Target="https://www.colima.gob.mx/portal2016/wp-content/uploads/2020/08/acta-n-89.pdf" TargetMode="External"/><Relationship Id="rId1" Type="http://schemas.openxmlformats.org/officeDocument/2006/relationships/hyperlink" Target="https://www.colima.gob.mx/portal2016/wp-content/uploads/2019/03/acta-n-18.pdf" TargetMode="External"/><Relationship Id="rId6" Type="http://schemas.openxmlformats.org/officeDocument/2006/relationships/hyperlink" Target="https://www.colima.gob.mx/portal2016/wp-content/uploads/2019/07/acta-n-33.pdf" TargetMode="External"/><Relationship Id="rId11" Type="http://schemas.openxmlformats.org/officeDocument/2006/relationships/hyperlink" Target="https://www.colima.gob.mx/portal2016/wp-content/uploads/2019/08/acta-n-42.pdf" TargetMode="External"/><Relationship Id="rId24" Type="http://schemas.openxmlformats.org/officeDocument/2006/relationships/hyperlink" Target="https://www.colima.gob.mx/portal2016/wp-content/uploads/2020/05/acta-n-77.pdf" TargetMode="External"/><Relationship Id="rId32" Type="http://schemas.openxmlformats.org/officeDocument/2006/relationships/hyperlink" Target="https://www.colima.gob.mx/portal2016/wp-content/uploads/2020/08/acta-n-92.pdf" TargetMode="External"/><Relationship Id="rId37" Type="http://schemas.openxmlformats.org/officeDocument/2006/relationships/hyperlink" Target="https://www.colima.gob.mx/portal2016/wp-content/uploads/2020/10/acta-n-100.pdf" TargetMode="External"/><Relationship Id="rId5" Type="http://schemas.openxmlformats.org/officeDocument/2006/relationships/hyperlink" Target="https://www.colima.gob.mx/portal2016/wp-content/uploads/2019/06/acta-n-31.pdf" TargetMode="External"/><Relationship Id="rId15" Type="http://schemas.openxmlformats.org/officeDocument/2006/relationships/hyperlink" Target="https://www.colima.gob.mx/portal2016/wp-content/uploads/2019/10/acta-n-49.pdf" TargetMode="External"/><Relationship Id="rId23" Type="http://schemas.openxmlformats.org/officeDocument/2006/relationships/hyperlink" Target="https://www.colima.gob.mx/portal2016/wp-content/uploads/2020/05/acta-n-77.pdf" TargetMode="External"/><Relationship Id="rId28" Type="http://schemas.openxmlformats.org/officeDocument/2006/relationships/hyperlink" Target="https://www.colima.gob.mx/portal2016/wp-content/uploads/2020/08/acta-n-89.pdf" TargetMode="External"/><Relationship Id="rId36" Type="http://schemas.openxmlformats.org/officeDocument/2006/relationships/hyperlink" Target="https://www.colima.gob.mx/portal2016/wp-content/uploads/2020/10/acta-n-100.pdf" TargetMode="External"/><Relationship Id="rId10" Type="http://schemas.openxmlformats.org/officeDocument/2006/relationships/hyperlink" Target="https://www.colima.gob.mx/portal2016/wp-content/uploads/2019/08/acta-n-42.pdf" TargetMode="External"/><Relationship Id="rId19" Type="http://schemas.openxmlformats.org/officeDocument/2006/relationships/hyperlink" Target="https://www.colima.gob.mx/portal2016/wp-content/uploads/2019/11/acta-n-54.pdf" TargetMode="External"/><Relationship Id="rId31" Type="http://schemas.openxmlformats.org/officeDocument/2006/relationships/hyperlink" Target="https://www.colima.gob.mx/portal2016/wp-content/uploads/2020/08/acta-n-92.pdf" TargetMode="External"/><Relationship Id="rId4" Type="http://schemas.openxmlformats.org/officeDocument/2006/relationships/hyperlink" Target="https://www.colima.gob.mx/portal2016/wp-content/uploads/2019/06/acta-n-31.pdf" TargetMode="External"/><Relationship Id="rId9" Type="http://schemas.openxmlformats.org/officeDocument/2006/relationships/hyperlink" Target="https://www.colima.gob.mx/portal2016/wp-content/uploads/2019/08/acta-n-39.pdf" TargetMode="External"/><Relationship Id="rId14" Type="http://schemas.openxmlformats.org/officeDocument/2006/relationships/hyperlink" Target="https://www.colima.gob.mx/portal2016/wp-content/uploads/2019/10/acta-n-47.pdf" TargetMode="External"/><Relationship Id="rId22" Type="http://schemas.openxmlformats.org/officeDocument/2006/relationships/hyperlink" Target="https://www.colima.gob.mx/portal2016/wp-content/uploads/2020/01/acta-n-59-1.pdf" TargetMode="External"/><Relationship Id="rId27" Type="http://schemas.openxmlformats.org/officeDocument/2006/relationships/hyperlink" Target="https://www.colima.gob.mx/portal2016/wp-content/uploads/2020/07/acta-n-87.pdf" TargetMode="External"/><Relationship Id="rId30" Type="http://schemas.openxmlformats.org/officeDocument/2006/relationships/hyperlink" Target="https://www.colima.gob.mx/portal2016/wp-content/uploads/2020/08/acta-n-89.pdf" TargetMode="External"/><Relationship Id="rId35" Type="http://schemas.openxmlformats.org/officeDocument/2006/relationships/hyperlink" Target="https://www.colima.gob.mx/portal2016/wp-content/uploads/2020/10/acta-n-96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view="pageBreakPreview" topLeftCell="A37" zoomScale="70" zoomScaleNormal="100" zoomScaleSheetLayoutView="70" workbookViewId="0">
      <selection activeCell="AA3" sqref="AA3"/>
    </sheetView>
  </sheetViews>
  <sheetFormatPr baseColWidth="10" defaultRowHeight="15" x14ac:dyDescent="0.25"/>
  <cols>
    <col min="1" max="1" width="5" bestFit="1" customWidth="1"/>
    <col min="2" max="2" width="28.85546875" customWidth="1"/>
    <col min="3" max="3" width="9" style="60" customWidth="1"/>
    <col min="4" max="4" width="15.42578125" customWidth="1"/>
    <col min="5" max="5" width="33" customWidth="1"/>
    <col min="6" max="6" width="32.85546875" customWidth="1"/>
    <col min="7" max="7" width="13.85546875" customWidth="1"/>
    <col min="8" max="8" width="15.140625" customWidth="1"/>
    <col min="9" max="9" width="16.140625" customWidth="1"/>
    <col min="10" max="10" width="13.85546875" customWidth="1"/>
    <col min="11" max="11" width="29.7109375" style="4" customWidth="1"/>
    <col min="12" max="12" width="34.7109375" customWidth="1"/>
    <col min="13" max="13" width="21.42578125" style="16" customWidth="1"/>
    <col min="14" max="14" width="23" style="46" customWidth="1"/>
    <col min="15" max="15" width="21" style="13" customWidth="1"/>
    <col min="16" max="16" width="21" style="46" customWidth="1"/>
    <col min="17" max="17" width="21" style="13" customWidth="1"/>
    <col min="18" max="18" width="21" style="46" customWidth="1"/>
    <col min="19" max="19" width="21" style="13" customWidth="1"/>
    <col min="20" max="22" width="21" style="46" customWidth="1"/>
    <col min="23" max="23" width="21" style="13" customWidth="1"/>
    <col min="24" max="24" width="21" style="46" customWidth="1"/>
    <col min="25" max="25" width="28.85546875" style="46" customWidth="1"/>
    <col min="26" max="26" width="21" style="46" customWidth="1"/>
  </cols>
  <sheetData>
    <row r="1" spans="1:26" s="1" customFormat="1" ht="78.75" customHeight="1" thickBot="1" x14ac:dyDescent="0.3">
      <c r="A1" s="52"/>
      <c r="B1" s="53" t="s">
        <v>24</v>
      </c>
      <c r="C1" s="53"/>
      <c r="D1" s="53"/>
      <c r="E1" s="54"/>
      <c r="F1" s="163" t="s">
        <v>25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</row>
    <row r="2" spans="1:26" s="45" customFormat="1" ht="119.25" customHeight="1" x14ac:dyDescent="0.25">
      <c r="A2" s="55"/>
      <c r="B2" s="44"/>
      <c r="C2" s="44"/>
      <c r="D2" s="44"/>
      <c r="E2" s="56"/>
      <c r="F2" s="165" t="s">
        <v>427</v>
      </c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6"/>
    </row>
    <row r="3" spans="1:26" s="57" customFormat="1" ht="76.5" customHeight="1" thickBot="1" x14ac:dyDescent="0.3">
      <c r="A3" s="167" t="s">
        <v>78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9"/>
    </row>
    <row r="4" spans="1:26" s="1" customFormat="1" ht="32.25" customHeight="1" thickBot="1" x14ac:dyDescent="0.45">
      <c r="A4" s="48"/>
      <c r="B4" s="49"/>
      <c r="C4" s="59"/>
      <c r="D4" s="49"/>
      <c r="E4" s="49"/>
      <c r="F4" s="49"/>
      <c r="G4" s="49"/>
      <c r="H4" s="49"/>
      <c r="I4" s="49"/>
      <c r="J4" s="49"/>
      <c r="K4" s="49"/>
      <c r="L4" s="50"/>
      <c r="M4" s="194" t="s">
        <v>366</v>
      </c>
      <c r="N4" s="196" t="s">
        <v>311</v>
      </c>
      <c r="O4" s="198" t="s">
        <v>314</v>
      </c>
      <c r="P4" s="189"/>
      <c r="Q4" s="198" t="s">
        <v>315</v>
      </c>
      <c r="R4" s="189"/>
      <c r="S4" s="188" t="s">
        <v>368</v>
      </c>
      <c r="T4" s="189"/>
      <c r="U4" s="188" t="s">
        <v>367</v>
      </c>
      <c r="V4" s="189"/>
      <c r="W4" s="188" t="s">
        <v>317</v>
      </c>
      <c r="X4" s="189"/>
      <c r="Y4" s="190" t="s">
        <v>318</v>
      </c>
      <c r="Z4" s="192" t="s">
        <v>319</v>
      </c>
    </row>
    <row r="5" spans="1:26" ht="60" customHeight="1" thickBot="1" x14ac:dyDescent="0.3">
      <c r="A5" s="40" t="s">
        <v>26</v>
      </c>
      <c r="B5" s="40" t="s">
        <v>27</v>
      </c>
      <c r="C5" s="40" t="s">
        <v>28</v>
      </c>
      <c r="D5" s="40" t="s">
        <v>29</v>
      </c>
      <c r="E5" s="40" t="s">
        <v>23</v>
      </c>
      <c r="F5" s="40" t="s">
        <v>4</v>
      </c>
      <c r="G5" s="40" t="s">
        <v>30</v>
      </c>
      <c r="H5" s="40" t="s">
        <v>31</v>
      </c>
      <c r="I5" s="41" t="s">
        <v>32</v>
      </c>
      <c r="J5" s="40" t="s">
        <v>33</v>
      </c>
      <c r="K5" s="40" t="s">
        <v>41</v>
      </c>
      <c r="L5" s="40" t="s">
        <v>6</v>
      </c>
      <c r="M5" s="195"/>
      <c r="N5" s="197"/>
      <c r="O5" s="42" t="s">
        <v>312</v>
      </c>
      <c r="P5" s="47" t="s">
        <v>313</v>
      </c>
      <c r="Q5" s="42" t="s">
        <v>312</v>
      </c>
      <c r="R5" s="47" t="s">
        <v>313</v>
      </c>
      <c r="S5" s="43" t="s">
        <v>312</v>
      </c>
      <c r="T5" s="47" t="s">
        <v>313</v>
      </c>
      <c r="U5" s="43" t="s">
        <v>312</v>
      </c>
      <c r="V5" s="47" t="s">
        <v>313</v>
      </c>
      <c r="W5" s="61" t="s">
        <v>472</v>
      </c>
      <c r="X5" s="47" t="s">
        <v>313</v>
      </c>
      <c r="Y5" s="191"/>
      <c r="Z5" s="193"/>
    </row>
    <row r="6" spans="1:26" ht="33" x14ac:dyDescent="0.25">
      <c r="A6" s="152">
        <v>78</v>
      </c>
      <c r="B6" s="175" t="s">
        <v>105</v>
      </c>
      <c r="C6" s="154" t="s">
        <v>11</v>
      </c>
      <c r="D6" s="152" t="s">
        <v>38</v>
      </c>
      <c r="E6" s="76" t="s">
        <v>106</v>
      </c>
      <c r="F6" s="177" t="s">
        <v>14</v>
      </c>
      <c r="G6" s="177" t="s">
        <v>130</v>
      </c>
      <c r="H6" s="179" t="s">
        <v>131</v>
      </c>
      <c r="I6" s="65">
        <v>25221.35</v>
      </c>
      <c r="J6" s="66" t="s">
        <v>108</v>
      </c>
      <c r="K6" s="17" t="s">
        <v>5</v>
      </c>
      <c r="L6" s="181" t="s">
        <v>37</v>
      </c>
      <c r="M6" s="70"/>
      <c r="N6" s="67"/>
      <c r="O6" s="68"/>
      <c r="P6" s="67"/>
      <c r="Q6" s="68"/>
      <c r="R6" s="67"/>
      <c r="S6" s="68"/>
      <c r="T6" s="67"/>
      <c r="U6" s="67"/>
      <c r="V6" s="67"/>
      <c r="W6" s="68"/>
      <c r="X6" s="67"/>
      <c r="Y6" s="67"/>
      <c r="Z6" s="67"/>
    </row>
    <row r="7" spans="1:26" ht="33" x14ac:dyDescent="0.25">
      <c r="A7" s="152"/>
      <c r="B7" s="176"/>
      <c r="C7" s="154"/>
      <c r="D7" s="152"/>
      <c r="E7" s="82" t="s">
        <v>107</v>
      </c>
      <c r="F7" s="178"/>
      <c r="G7" s="178"/>
      <c r="H7" s="180"/>
      <c r="I7" s="65">
        <v>322155.94</v>
      </c>
      <c r="J7" s="65" t="s">
        <v>109</v>
      </c>
      <c r="K7" s="17" t="s">
        <v>96</v>
      </c>
      <c r="L7" s="181"/>
      <c r="M7" s="70"/>
      <c r="N7" s="67"/>
      <c r="O7" s="68"/>
      <c r="P7" s="67"/>
      <c r="Q7" s="68"/>
      <c r="R7" s="67"/>
      <c r="S7" s="68"/>
      <c r="T7" s="67"/>
      <c r="U7" s="67"/>
      <c r="V7" s="67"/>
      <c r="W7" s="68"/>
      <c r="X7" s="67"/>
      <c r="Y7" s="67"/>
      <c r="Z7" s="67"/>
    </row>
    <row r="8" spans="1:26" ht="65.25" customHeight="1" x14ac:dyDescent="0.25">
      <c r="A8" s="66">
        <v>79</v>
      </c>
      <c r="B8" s="79" t="s">
        <v>115</v>
      </c>
      <c r="C8" s="84" t="s">
        <v>11</v>
      </c>
      <c r="D8" s="68" t="s">
        <v>38</v>
      </c>
      <c r="E8" s="17" t="s">
        <v>110</v>
      </c>
      <c r="F8" s="17" t="s">
        <v>112</v>
      </c>
      <c r="G8" s="17" t="s">
        <v>111</v>
      </c>
      <c r="H8" s="17" t="s">
        <v>113</v>
      </c>
      <c r="I8" s="65">
        <v>30682.799999999999</v>
      </c>
      <c r="J8" s="17" t="s">
        <v>114</v>
      </c>
      <c r="K8" s="17" t="s">
        <v>5</v>
      </c>
      <c r="L8" s="80" t="s">
        <v>116</v>
      </c>
      <c r="M8" s="80"/>
      <c r="N8" s="67"/>
      <c r="O8" s="68"/>
      <c r="P8" s="67"/>
      <c r="Q8" s="68"/>
      <c r="R8" s="67"/>
      <c r="S8" s="68"/>
      <c r="T8" s="67"/>
      <c r="U8" s="67"/>
      <c r="V8" s="67"/>
      <c r="W8" s="68"/>
      <c r="X8" s="67"/>
      <c r="Y8" s="67"/>
      <c r="Z8" s="67"/>
    </row>
    <row r="9" spans="1:26" ht="74.25" customHeight="1" x14ac:dyDescent="0.25">
      <c r="A9" s="66">
        <v>80</v>
      </c>
      <c r="B9" s="79" t="s">
        <v>97</v>
      </c>
      <c r="C9" s="84" t="s">
        <v>15</v>
      </c>
      <c r="D9" s="68" t="s">
        <v>38</v>
      </c>
      <c r="E9" s="17" t="s">
        <v>117</v>
      </c>
      <c r="F9" s="17" t="s">
        <v>60</v>
      </c>
      <c r="G9" s="17" t="s">
        <v>118</v>
      </c>
      <c r="H9" s="83" t="s">
        <v>132</v>
      </c>
      <c r="I9" s="65">
        <v>24246.09</v>
      </c>
      <c r="J9" s="17" t="s">
        <v>119</v>
      </c>
      <c r="K9" s="17" t="s">
        <v>35</v>
      </c>
      <c r="L9" s="80" t="s">
        <v>120</v>
      </c>
      <c r="M9" s="80"/>
      <c r="N9" s="67"/>
      <c r="O9" s="68"/>
      <c r="P9" s="67"/>
      <c r="Q9" s="68"/>
      <c r="R9" s="67"/>
      <c r="S9" s="68"/>
      <c r="T9" s="67"/>
      <c r="U9" s="67"/>
      <c r="V9" s="67"/>
      <c r="W9" s="68"/>
      <c r="X9" s="67"/>
      <c r="Y9" s="67"/>
      <c r="Z9" s="67"/>
    </row>
    <row r="10" spans="1:26" ht="66.75" customHeight="1" x14ac:dyDescent="0.25">
      <c r="A10" s="66">
        <v>81</v>
      </c>
      <c r="B10" s="79" t="s">
        <v>105</v>
      </c>
      <c r="C10" s="84" t="s">
        <v>11</v>
      </c>
      <c r="D10" s="68" t="s">
        <v>38</v>
      </c>
      <c r="E10" s="17" t="s">
        <v>127</v>
      </c>
      <c r="F10" s="17" t="s">
        <v>14</v>
      </c>
      <c r="G10" s="17" t="s">
        <v>128</v>
      </c>
      <c r="H10" s="83" t="s">
        <v>133</v>
      </c>
      <c r="I10" s="65">
        <v>25221.35</v>
      </c>
      <c r="J10" s="17" t="s">
        <v>129</v>
      </c>
      <c r="K10" s="17" t="s">
        <v>35</v>
      </c>
      <c r="L10" s="80" t="s">
        <v>120</v>
      </c>
      <c r="M10" s="80"/>
      <c r="N10" s="67"/>
      <c r="O10" s="68"/>
      <c r="P10" s="67"/>
      <c r="Q10" s="68"/>
      <c r="R10" s="67"/>
      <c r="S10" s="68"/>
      <c r="T10" s="67"/>
      <c r="U10" s="67"/>
      <c r="V10" s="67"/>
      <c r="W10" s="68"/>
      <c r="X10" s="67"/>
      <c r="Y10" s="67"/>
      <c r="Z10" s="67"/>
    </row>
    <row r="11" spans="1:26" ht="33" x14ac:dyDescent="0.25">
      <c r="A11" s="75">
        <v>82</v>
      </c>
      <c r="B11" s="78" t="s">
        <v>121</v>
      </c>
      <c r="C11" s="85" t="s">
        <v>122</v>
      </c>
      <c r="D11" s="86" t="s">
        <v>38</v>
      </c>
      <c r="E11" s="76" t="s">
        <v>126</v>
      </c>
      <c r="F11" s="76" t="s">
        <v>123</v>
      </c>
      <c r="G11" s="76" t="s">
        <v>124</v>
      </c>
      <c r="H11" s="87" t="s">
        <v>134</v>
      </c>
      <c r="I11" s="77">
        <v>20247.53</v>
      </c>
      <c r="J11" s="76" t="s">
        <v>125</v>
      </c>
      <c r="K11" s="76" t="s">
        <v>35</v>
      </c>
      <c r="L11" s="74" t="s">
        <v>85</v>
      </c>
      <c r="M11" s="74"/>
      <c r="N11" s="88"/>
      <c r="O11" s="86"/>
      <c r="P11" s="88"/>
      <c r="Q11" s="86"/>
      <c r="R11" s="88"/>
      <c r="S11" s="86"/>
      <c r="T11" s="88"/>
      <c r="U11" s="88"/>
      <c r="V11" s="88"/>
      <c r="W11" s="86"/>
      <c r="X11" s="88"/>
      <c r="Y11" s="88"/>
      <c r="Z11" s="88"/>
    </row>
    <row r="12" spans="1:26" ht="33" x14ac:dyDescent="0.25">
      <c r="A12" s="66">
        <v>83</v>
      </c>
      <c r="B12" s="79" t="s">
        <v>412</v>
      </c>
      <c r="C12" s="84" t="s">
        <v>15</v>
      </c>
      <c r="D12" s="68" t="s">
        <v>34</v>
      </c>
      <c r="E12" s="17" t="s">
        <v>87</v>
      </c>
      <c r="F12" s="17" t="s">
        <v>20</v>
      </c>
      <c r="G12" s="17" t="s">
        <v>200</v>
      </c>
      <c r="H12" s="83" t="s">
        <v>201</v>
      </c>
      <c r="I12" s="65">
        <v>31141.32</v>
      </c>
      <c r="J12" s="17" t="s">
        <v>202</v>
      </c>
      <c r="K12" s="17" t="s">
        <v>89</v>
      </c>
      <c r="L12" s="17" t="s">
        <v>85</v>
      </c>
      <c r="M12" s="17">
        <v>98</v>
      </c>
      <c r="N12" s="89">
        <v>24225.22</v>
      </c>
      <c r="O12" s="17">
        <v>98</v>
      </c>
      <c r="P12" s="89">
        <v>16964.04</v>
      </c>
      <c r="Q12" s="17" t="s">
        <v>381</v>
      </c>
      <c r="R12" s="89" t="s">
        <v>381</v>
      </c>
      <c r="S12" s="17" t="s">
        <v>381</v>
      </c>
      <c r="T12" s="89" t="s">
        <v>381</v>
      </c>
      <c r="U12" s="17" t="s">
        <v>381</v>
      </c>
      <c r="V12" s="89" t="s">
        <v>381</v>
      </c>
      <c r="W12" s="17" t="s">
        <v>381</v>
      </c>
      <c r="X12" s="89" t="s">
        <v>381</v>
      </c>
      <c r="Y12" s="89" t="s">
        <v>381</v>
      </c>
      <c r="Z12" s="89">
        <v>7261.18</v>
      </c>
    </row>
    <row r="13" spans="1:26" ht="49.5" x14ac:dyDescent="0.25">
      <c r="A13" s="66">
        <v>84</v>
      </c>
      <c r="B13" s="79" t="s">
        <v>334</v>
      </c>
      <c r="C13" s="84" t="s">
        <v>15</v>
      </c>
      <c r="D13" s="68" t="s">
        <v>38</v>
      </c>
      <c r="E13" s="17" t="s">
        <v>217</v>
      </c>
      <c r="F13" s="17" t="s">
        <v>39</v>
      </c>
      <c r="G13" s="17" t="s">
        <v>206</v>
      </c>
      <c r="H13" s="83" t="s">
        <v>207</v>
      </c>
      <c r="I13" s="65">
        <v>29607.83</v>
      </c>
      <c r="J13" s="17" t="s">
        <v>208</v>
      </c>
      <c r="K13" s="17" t="s">
        <v>35</v>
      </c>
      <c r="L13" s="17" t="s">
        <v>209</v>
      </c>
      <c r="M13" s="17">
        <v>390</v>
      </c>
      <c r="N13" s="89">
        <v>147259.79999999999</v>
      </c>
      <c r="O13" s="17">
        <v>380</v>
      </c>
      <c r="P13" s="89">
        <v>65142.71</v>
      </c>
      <c r="Q13" s="17">
        <v>10</v>
      </c>
      <c r="R13" s="89">
        <v>23272.32</v>
      </c>
      <c r="S13" s="90" t="s">
        <v>381</v>
      </c>
      <c r="T13" s="90" t="s">
        <v>381</v>
      </c>
      <c r="U13" s="90" t="s">
        <v>381</v>
      </c>
      <c r="V13" s="91" t="s">
        <v>381</v>
      </c>
      <c r="W13" s="90" t="s">
        <v>381</v>
      </c>
      <c r="X13" s="91" t="s">
        <v>381</v>
      </c>
      <c r="Y13" s="89">
        <v>7660.37</v>
      </c>
      <c r="Z13" s="89">
        <v>51184.4</v>
      </c>
    </row>
    <row r="14" spans="1:26" ht="33" x14ac:dyDescent="0.25">
      <c r="A14" s="66">
        <v>85</v>
      </c>
      <c r="B14" s="79" t="s">
        <v>211</v>
      </c>
      <c r="C14" s="84" t="s">
        <v>15</v>
      </c>
      <c r="D14" s="68" t="s">
        <v>38</v>
      </c>
      <c r="E14" s="17" t="s">
        <v>212</v>
      </c>
      <c r="F14" s="17" t="s">
        <v>213</v>
      </c>
      <c r="G14" s="17" t="s">
        <v>210</v>
      </c>
      <c r="H14" s="83" t="s">
        <v>214</v>
      </c>
      <c r="I14" s="65" t="s">
        <v>216</v>
      </c>
      <c r="J14" s="17" t="s">
        <v>215</v>
      </c>
      <c r="K14" s="17" t="s">
        <v>35</v>
      </c>
      <c r="L14" s="17" t="s">
        <v>85</v>
      </c>
      <c r="M14" s="17">
        <v>16</v>
      </c>
      <c r="N14" s="89">
        <v>26302.45</v>
      </c>
      <c r="O14" s="17">
        <v>15</v>
      </c>
      <c r="P14" s="89">
        <f>1729.34+5985.25+5189.65</f>
        <v>12904.24</v>
      </c>
      <c r="Q14" s="17">
        <v>1</v>
      </c>
      <c r="R14" s="89">
        <v>2457.39</v>
      </c>
      <c r="S14" s="90" t="s">
        <v>381</v>
      </c>
      <c r="T14" s="90" t="s">
        <v>381</v>
      </c>
      <c r="U14" s="90" t="s">
        <v>381</v>
      </c>
      <c r="V14" s="91" t="s">
        <v>381</v>
      </c>
      <c r="W14" s="90" t="s">
        <v>381</v>
      </c>
      <c r="X14" s="91" t="s">
        <v>381</v>
      </c>
      <c r="Y14" s="90" t="s">
        <v>381</v>
      </c>
      <c r="Z14" s="89">
        <f>7442.28+3498.54</f>
        <v>10940.82</v>
      </c>
    </row>
    <row r="15" spans="1:26" s="16" customFormat="1" ht="48.75" customHeight="1" x14ac:dyDescent="0.25">
      <c r="A15" s="152">
        <v>86</v>
      </c>
      <c r="B15" s="153" t="s">
        <v>449</v>
      </c>
      <c r="C15" s="154" t="s">
        <v>15</v>
      </c>
      <c r="D15" s="152" t="s">
        <v>38</v>
      </c>
      <c r="E15" s="155" t="s">
        <v>413</v>
      </c>
      <c r="F15" s="155" t="s">
        <v>60</v>
      </c>
      <c r="G15" s="152" t="s">
        <v>252</v>
      </c>
      <c r="H15" s="182">
        <v>43609</v>
      </c>
      <c r="I15" s="92">
        <v>45658.39</v>
      </c>
      <c r="J15" s="72" t="s">
        <v>246</v>
      </c>
      <c r="K15" s="17" t="s">
        <v>90</v>
      </c>
      <c r="L15" s="152" t="s">
        <v>37</v>
      </c>
      <c r="M15" s="157">
        <v>245</v>
      </c>
      <c r="N15" s="150">
        <v>104547.16</v>
      </c>
      <c r="O15" s="157">
        <f>215+6+19</f>
        <v>240</v>
      </c>
      <c r="P15" s="150">
        <v>50844.49</v>
      </c>
      <c r="Q15" s="157">
        <v>4</v>
      </c>
      <c r="R15" s="150">
        <v>11047.25</v>
      </c>
      <c r="S15" s="157">
        <v>1</v>
      </c>
      <c r="T15" s="150">
        <v>400.24</v>
      </c>
      <c r="U15" s="161" t="s">
        <v>381</v>
      </c>
      <c r="V15" s="162" t="s">
        <v>381</v>
      </c>
      <c r="W15" s="162" t="s">
        <v>381</v>
      </c>
      <c r="X15" s="162" t="s">
        <v>381</v>
      </c>
      <c r="Y15" s="150">
        <v>9879.06</v>
      </c>
      <c r="Z15" s="150">
        <v>32376.12</v>
      </c>
    </row>
    <row r="16" spans="1:26" s="16" customFormat="1" ht="37.5" customHeight="1" x14ac:dyDescent="0.25">
      <c r="A16" s="152"/>
      <c r="B16" s="153"/>
      <c r="C16" s="154"/>
      <c r="D16" s="152"/>
      <c r="E16" s="155"/>
      <c r="F16" s="155"/>
      <c r="G16" s="152"/>
      <c r="H16" s="155"/>
      <c r="I16" s="92">
        <v>547106.55000000005</v>
      </c>
      <c r="J16" s="72" t="s">
        <v>247</v>
      </c>
      <c r="K16" s="17" t="s">
        <v>253</v>
      </c>
      <c r="L16" s="152"/>
      <c r="M16" s="158"/>
      <c r="N16" s="151"/>
      <c r="O16" s="158"/>
      <c r="P16" s="151"/>
      <c r="Q16" s="158"/>
      <c r="R16" s="151"/>
      <c r="S16" s="158"/>
      <c r="T16" s="151"/>
      <c r="U16" s="158"/>
      <c r="V16" s="151"/>
      <c r="W16" s="151"/>
      <c r="X16" s="151"/>
      <c r="Y16" s="151"/>
      <c r="Z16" s="151"/>
    </row>
    <row r="17" spans="1:26" ht="44.25" customHeight="1" x14ac:dyDescent="0.25">
      <c r="A17" s="152">
        <v>87</v>
      </c>
      <c r="B17" s="153" t="s">
        <v>228</v>
      </c>
      <c r="C17" s="154" t="s">
        <v>8</v>
      </c>
      <c r="D17" s="152" t="s">
        <v>34</v>
      </c>
      <c r="E17" s="155" t="s">
        <v>219</v>
      </c>
      <c r="F17" s="155" t="s">
        <v>220</v>
      </c>
      <c r="G17" s="155" t="s">
        <v>222</v>
      </c>
      <c r="H17" s="156" t="s">
        <v>221</v>
      </c>
      <c r="I17" s="65">
        <v>29607.03</v>
      </c>
      <c r="J17" s="66" t="s">
        <v>223</v>
      </c>
      <c r="K17" s="17" t="s">
        <v>5</v>
      </c>
      <c r="L17" s="152" t="s">
        <v>37</v>
      </c>
      <c r="M17" s="157">
        <v>84</v>
      </c>
      <c r="N17" s="150">
        <v>19526.3</v>
      </c>
      <c r="O17" s="157">
        <f>70+13</f>
        <v>83</v>
      </c>
      <c r="P17" s="150">
        <v>9976.7199999999993</v>
      </c>
      <c r="Q17" s="157">
        <v>1</v>
      </c>
      <c r="R17" s="150">
        <v>450.26</v>
      </c>
      <c r="S17" s="161" t="s">
        <v>381</v>
      </c>
      <c r="T17" s="161" t="s">
        <v>381</v>
      </c>
      <c r="U17" s="161" t="s">
        <v>381</v>
      </c>
      <c r="V17" s="162" t="s">
        <v>381</v>
      </c>
      <c r="W17" s="161" t="s">
        <v>381</v>
      </c>
      <c r="X17" s="162" t="s">
        <v>381</v>
      </c>
      <c r="Y17" s="161" t="s">
        <v>381</v>
      </c>
      <c r="Z17" s="150">
        <v>9099.32</v>
      </c>
    </row>
    <row r="18" spans="1:26" ht="33" x14ac:dyDescent="0.25">
      <c r="A18" s="152"/>
      <c r="B18" s="153"/>
      <c r="C18" s="154"/>
      <c r="D18" s="152"/>
      <c r="E18" s="155"/>
      <c r="F18" s="155"/>
      <c r="G18" s="155"/>
      <c r="H18" s="156"/>
      <c r="I18" s="65">
        <v>83309.84</v>
      </c>
      <c r="J18" s="65" t="s">
        <v>224</v>
      </c>
      <c r="K18" s="17" t="s">
        <v>96</v>
      </c>
      <c r="L18" s="152"/>
      <c r="M18" s="158"/>
      <c r="N18" s="151"/>
      <c r="O18" s="158"/>
      <c r="P18" s="151"/>
      <c r="Q18" s="158"/>
      <c r="R18" s="151"/>
      <c r="S18" s="158"/>
      <c r="T18" s="158"/>
      <c r="U18" s="158"/>
      <c r="V18" s="151"/>
      <c r="W18" s="158"/>
      <c r="X18" s="151"/>
      <c r="Y18" s="158"/>
      <c r="Z18" s="151"/>
    </row>
    <row r="19" spans="1:26" ht="15" customHeight="1" x14ac:dyDescent="0.25">
      <c r="A19" s="152">
        <v>88</v>
      </c>
      <c r="B19" s="153" t="s">
        <v>240</v>
      </c>
      <c r="C19" s="154" t="s">
        <v>8</v>
      </c>
      <c r="D19" s="152" t="s">
        <v>34</v>
      </c>
      <c r="E19" s="155" t="s">
        <v>219</v>
      </c>
      <c r="F19" s="155" t="s">
        <v>220</v>
      </c>
      <c r="G19" s="171" t="s">
        <v>241</v>
      </c>
      <c r="H19" s="172">
        <v>43637</v>
      </c>
      <c r="I19" s="174">
        <v>41569.08</v>
      </c>
      <c r="J19" s="183" t="s">
        <v>242</v>
      </c>
      <c r="K19" s="155" t="s">
        <v>90</v>
      </c>
      <c r="L19" s="152" t="s">
        <v>37</v>
      </c>
      <c r="M19" s="157">
        <v>201</v>
      </c>
      <c r="N19" s="150">
        <v>35468.239999999998</v>
      </c>
      <c r="O19" s="157">
        <f>186+14</f>
        <v>200</v>
      </c>
      <c r="P19" s="150">
        <v>20446.37</v>
      </c>
      <c r="Q19" s="157">
        <v>1</v>
      </c>
      <c r="R19" s="199">
        <v>943.51</v>
      </c>
      <c r="S19" s="161" t="s">
        <v>381</v>
      </c>
      <c r="T19" s="161" t="s">
        <v>381</v>
      </c>
      <c r="U19" s="161" t="s">
        <v>381</v>
      </c>
      <c r="V19" s="162" t="s">
        <v>381</v>
      </c>
      <c r="W19" s="161" t="s">
        <v>381</v>
      </c>
      <c r="X19" s="162" t="s">
        <v>381</v>
      </c>
      <c r="Y19" s="161" t="s">
        <v>381</v>
      </c>
      <c r="Z19" s="150">
        <v>14078.36</v>
      </c>
    </row>
    <row r="20" spans="1:26" ht="30" customHeight="1" x14ac:dyDescent="0.25">
      <c r="A20" s="152"/>
      <c r="B20" s="170"/>
      <c r="C20" s="154"/>
      <c r="D20" s="152"/>
      <c r="E20" s="155"/>
      <c r="F20" s="155"/>
      <c r="G20" s="171"/>
      <c r="H20" s="173"/>
      <c r="I20" s="172"/>
      <c r="J20" s="183"/>
      <c r="K20" s="155"/>
      <c r="L20" s="152"/>
      <c r="M20" s="158"/>
      <c r="N20" s="151"/>
      <c r="O20" s="158"/>
      <c r="P20" s="151"/>
      <c r="Q20" s="158"/>
      <c r="R20" s="200"/>
      <c r="S20" s="158"/>
      <c r="T20" s="158"/>
      <c r="U20" s="158"/>
      <c r="V20" s="151"/>
      <c r="W20" s="158"/>
      <c r="X20" s="151"/>
      <c r="Y20" s="158"/>
      <c r="Z20" s="151"/>
    </row>
    <row r="21" spans="1:26" s="24" customFormat="1" ht="121.15" customHeight="1" x14ac:dyDescent="0.25">
      <c r="A21" s="66">
        <v>89</v>
      </c>
      <c r="B21" s="79" t="s">
        <v>331</v>
      </c>
      <c r="C21" s="69" t="s">
        <v>8</v>
      </c>
      <c r="D21" s="66" t="s">
        <v>58</v>
      </c>
      <c r="E21" s="71" t="s">
        <v>248</v>
      </c>
      <c r="F21" s="17" t="s">
        <v>249</v>
      </c>
      <c r="G21" s="20" t="s">
        <v>250</v>
      </c>
      <c r="H21" s="81">
        <v>43668</v>
      </c>
      <c r="I21" s="73">
        <v>57517.41</v>
      </c>
      <c r="J21" s="65" t="s">
        <v>251</v>
      </c>
      <c r="K21" s="17" t="s">
        <v>35</v>
      </c>
      <c r="L21" s="66" t="s">
        <v>37</v>
      </c>
      <c r="M21" s="66">
        <v>470</v>
      </c>
      <c r="N21" s="93">
        <v>111823.31</v>
      </c>
      <c r="O21" s="66">
        <v>465</v>
      </c>
      <c r="P21" s="93">
        <v>63192.37</v>
      </c>
      <c r="Q21" s="66">
        <v>4</v>
      </c>
      <c r="R21" s="93">
        <v>8482.7099999999991</v>
      </c>
      <c r="S21" s="66">
        <v>1</v>
      </c>
      <c r="T21" s="93">
        <v>408.72</v>
      </c>
      <c r="U21" s="94" t="s">
        <v>381</v>
      </c>
      <c r="V21" s="94" t="s">
        <v>381</v>
      </c>
      <c r="W21" s="95" t="s">
        <v>381</v>
      </c>
      <c r="X21" s="94" t="s">
        <v>381</v>
      </c>
      <c r="Y21" s="94" t="s">
        <v>381</v>
      </c>
      <c r="Z21" s="93">
        <v>39739.53</v>
      </c>
    </row>
    <row r="22" spans="1:26" ht="33" customHeight="1" x14ac:dyDescent="0.25">
      <c r="A22" s="152">
        <v>90</v>
      </c>
      <c r="B22" s="153" t="s">
        <v>332</v>
      </c>
      <c r="C22" s="154" t="s">
        <v>64</v>
      </c>
      <c r="D22" s="152" t="s">
        <v>38</v>
      </c>
      <c r="E22" s="184" t="s">
        <v>267</v>
      </c>
      <c r="F22" s="155" t="s">
        <v>270</v>
      </c>
      <c r="G22" s="155" t="s">
        <v>414</v>
      </c>
      <c r="H22" s="156" t="s">
        <v>415</v>
      </c>
      <c r="I22" s="65">
        <v>21224.73</v>
      </c>
      <c r="J22" s="66" t="s">
        <v>271</v>
      </c>
      <c r="K22" s="17" t="s">
        <v>5</v>
      </c>
      <c r="L22" s="152" t="s">
        <v>37</v>
      </c>
      <c r="M22" s="157">
        <v>1</v>
      </c>
      <c r="N22" s="150">
        <v>50000</v>
      </c>
      <c r="O22" s="161" t="s">
        <v>381</v>
      </c>
      <c r="P22" s="162" t="s">
        <v>381</v>
      </c>
      <c r="Q22" s="161" t="s">
        <v>381</v>
      </c>
      <c r="R22" s="162" t="s">
        <v>381</v>
      </c>
      <c r="S22" s="161" t="s">
        <v>381</v>
      </c>
      <c r="T22" s="161" t="s">
        <v>381</v>
      </c>
      <c r="U22" s="157">
        <v>1</v>
      </c>
      <c r="V22" s="150">
        <v>40354.03</v>
      </c>
      <c r="W22" s="161" t="s">
        <v>381</v>
      </c>
      <c r="X22" s="162" t="s">
        <v>381</v>
      </c>
      <c r="Y22" s="161" t="s">
        <v>381</v>
      </c>
      <c r="Z22" s="150">
        <v>9645.9699999999993</v>
      </c>
    </row>
    <row r="23" spans="1:26" ht="33" x14ac:dyDescent="0.25">
      <c r="A23" s="152"/>
      <c r="B23" s="153"/>
      <c r="C23" s="154"/>
      <c r="D23" s="152"/>
      <c r="E23" s="185"/>
      <c r="F23" s="155"/>
      <c r="G23" s="155"/>
      <c r="H23" s="156"/>
      <c r="I23" s="65">
        <v>244496.4</v>
      </c>
      <c r="J23" s="66" t="s">
        <v>272</v>
      </c>
      <c r="K23" s="17" t="s">
        <v>96</v>
      </c>
      <c r="L23" s="152"/>
      <c r="M23" s="158"/>
      <c r="N23" s="151"/>
      <c r="O23" s="158"/>
      <c r="P23" s="151"/>
      <c r="Q23" s="158"/>
      <c r="R23" s="151"/>
      <c r="S23" s="158"/>
      <c r="T23" s="158"/>
      <c r="U23" s="158"/>
      <c r="V23" s="151"/>
      <c r="W23" s="158"/>
      <c r="X23" s="151"/>
      <c r="Y23" s="158"/>
      <c r="Z23" s="151"/>
    </row>
    <row r="24" spans="1:26" ht="33" customHeight="1" x14ac:dyDescent="0.25">
      <c r="A24" s="152">
        <v>91</v>
      </c>
      <c r="B24" s="153" t="s">
        <v>256</v>
      </c>
      <c r="C24" s="154" t="s">
        <v>8</v>
      </c>
      <c r="D24" s="152" t="s">
        <v>34</v>
      </c>
      <c r="E24" s="186" t="s">
        <v>416</v>
      </c>
      <c r="F24" s="155" t="s">
        <v>10</v>
      </c>
      <c r="G24" s="155" t="s">
        <v>257</v>
      </c>
      <c r="H24" s="156" t="s">
        <v>417</v>
      </c>
      <c r="I24" s="65">
        <v>66616.149999999994</v>
      </c>
      <c r="J24" s="66" t="s">
        <v>258</v>
      </c>
      <c r="K24" s="17" t="s">
        <v>5</v>
      </c>
      <c r="L24" s="152" t="s">
        <v>37</v>
      </c>
      <c r="M24" s="157">
        <v>449</v>
      </c>
      <c r="N24" s="150">
        <v>115529.59</v>
      </c>
      <c r="O24" s="157">
        <f>375+19+13+38</f>
        <v>445</v>
      </c>
      <c r="P24" s="150">
        <v>60874.53</v>
      </c>
      <c r="Q24" s="157">
        <v>4</v>
      </c>
      <c r="R24" s="150">
        <v>12716.09</v>
      </c>
      <c r="S24" s="161" t="s">
        <v>381</v>
      </c>
      <c r="T24" s="161" t="s">
        <v>381</v>
      </c>
      <c r="U24" s="161" t="s">
        <v>381</v>
      </c>
      <c r="V24" s="162" t="s">
        <v>381</v>
      </c>
      <c r="W24" s="161" t="s">
        <v>381</v>
      </c>
      <c r="X24" s="162" t="s">
        <v>381</v>
      </c>
      <c r="Y24" s="161" t="s">
        <v>381</v>
      </c>
      <c r="Z24" s="150">
        <v>41938.97</v>
      </c>
    </row>
    <row r="25" spans="1:26" ht="33" x14ac:dyDescent="0.25">
      <c r="A25" s="152"/>
      <c r="B25" s="153"/>
      <c r="C25" s="154"/>
      <c r="D25" s="152"/>
      <c r="E25" s="187"/>
      <c r="F25" s="155"/>
      <c r="G25" s="155"/>
      <c r="H25" s="156"/>
      <c r="I25" s="65">
        <v>338028.1</v>
      </c>
      <c r="J25" s="66" t="s">
        <v>259</v>
      </c>
      <c r="K25" s="17" t="s">
        <v>96</v>
      </c>
      <c r="L25" s="152"/>
      <c r="M25" s="158"/>
      <c r="N25" s="151"/>
      <c r="O25" s="158"/>
      <c r="P25" s="151"/>
      <c r="Q25" s="158"/>
      <c r="R25" s="151"/>
      <c r="S25" s="158"/>
      <c r="T25" s="158"/>
      <c r="U25" s="158"/>
      <c r="V25" s="151"/>
      <c r="W25" s="158"/>
      <c r="X25" s="151"/>
      <c r="Y25" s="158"/>
      <c r="Z25" s="151"/>
    </row>
    <row r="26" spans="1:26" ht="82.5" x14ac:dyDescent="0.25">
      <c r="A26" s="66">
        <v>92</v>
      </c>
      <c r="B26" s="79" t="s">
        <v>333</v>
      </c>
      <c r="C26" s="69" t="s">
        <v>8</v>
      </c>
      <c r="D26" s="66" t="s">
        <v>34</v>
      </c>
      <c r="E26" s="96" t="s">
        <v>418</v>
      </c>
      <c r="F26" s="17" t="s">
        <v>102</v>
      </c>
      <c r="G26" s="17" t="s">
        <v>262</v>
      </c>
      <c r="H26" s="83" t="s">
        <v>263</v>
      </c>
      <c r="I26" s="83" t="s">
        <v>264</v>
      </c>
      <c r="J26" s="83" t="s">
        <v>265</v>
      </c>
      <c r="K26" s="83" t="s">
        <v>67</v>
      </c>
      <c r="L26" s="83" t="s">
        <v>266</v>
      </c>
      <c r="M26" s="83" t="s">
        <v>369</v>
      </c>
      <c r="N26" s="89">
        <v>25438.52</v>
      </c>
      <c r="O26" s="83" t="s">
        <v>370</v>
      </c>
      <c r="P26" s="89">
        <v>11902.52</v>
      </c>
      <c r="Q26" s="83" t="s">
        <v>371</v>
      </c>
      <c r="R26" s="89">
        <v>3751.83</v>
      </c>
      <c r="S26" s="83" t="s">
        <v>381</v>
      </c>
      <c r="T26" s="83" t="s">
        <v>381</v>
      </c>
      <c r="U26" s="83" t="s">
        <v>381</v>
      </c>
      <c r="V26" s="89" t="s">
        <v>381</v>
      </c>
      <c r="W26" s="83" t="s">
        <v>381</v>
      </c>
      <c r="X26" s="89" t="s">
        <v>381</v>
      </c>
      <c r="Y26" s="83" t="s">
        <v>381</v>
      </c>
      <c r="Z26" s="89">
        <v>9784.17</v>
      </c>
    </row>
    <row r="27" spans="1:26" ht="49.5" x14ac:dyDescent="0.25">
      <c r="A27" s="66">
        <v>93</v>
      </c>
      <c r="B27" s="79" t="s">
        <v>279</v>
      </c>
      <c r="C27" s="69" t="s">
        <v>8</v>
      </c>
      <c r="D27" s="66" t="s">
        <v>58</v>
      </c>
      <c r="E27" s="96" t="s">
        <v>273</v>
      </c>
      <c r="F27" s="17" t="s">
        <v>274</v>
      </c>
      <c r="G27" s="17" t="s">
        <v>275</v>
      </c>
      <c r="H27" s="83" t="s">
        <v>276</v>
      </c>
      <c r="I27" s="83" t="s">
        <v>264</v>
      </c>
      <c r="J27" s="83" t="s">
        <v>277</v>
      </c>
      <c r="K27" s="83" t="s">
        <v>278</v>
      </c>
      <c r="L27" s="83" t="s">
        <v>120</v>
      </c>
      <c r="M27" s="83" t="s">
        <v>372</v>
      </c>
      <c r="N27" s="89" t="s">
        <v>373</v>
      </c>
      <c r="O27" s="83" t="s">
        <v>374</v>
      </c>
      <c r="P27" s="89">
        <v>67948.61</v>
      </c>
      <c r="Q27" s="83" t="s">
        <v>375</v>
      </c>
      <c r="R27" s="89">
        <v>13798.79</v>
      </c>
      <c r="S27" s="83" t="s">
        <v>381</v>
      </c>
      <c r="T27" s="83" t="s">
        <v>381</v>
      </c>
      <c r="U27" s="83" t="s">
        <v>381</v>
      </c>
      <c r="V27" s="89" t="s">
        <v>381</v>
      </c>
      <c r="W27" s="83" t="s">
        <v>381</v>
      </c>
      <c r="X27" s="89" t="s">
        <v>381</v>
      </c>
      <c r="Y27" s="83" t="s">
        <v>381</v>
      </c>
      <c r="Z27" s="89">
        <v>39729.93</v>
      </c>
    </row>
    <row r="28" spans="1:26" ht="33" customHeight="1" x14ac:dyDescent="0.25">
      <c r="A28" s="152">
        <v>94</v>
      </c>
      <c r="B28" s="153" t="s">
        <v>337</v>
      </c>
      <c r="C28" s="154" t="s">
        <v>11</v>
      </c>
      <c r="D28" s="152" t="s">
        <v>38</v>
      </c>
      <c r="E28" s="155" t="s">
        <v>338</v>
      </c>
      <c r="F28" s="155" t="s">
        <v>14</v>
      </c>
      <c r="G28" s="155" t="s">
        <v>339</v>
      </c>
      <c r="H28" s="156" t="s">
        <v>340</v>
      </c>
      <c r="I28" s="65">
        <v>29710.06</v>
      </c>
      <c r="J28" s="66" t="s">
        <v>341</v>
      </c>
      <c r="K28" s="17" t="s">
        <v>5</v>
      </c>
      <c r="L28" s="152" t="s">
        <v>37</v>
      </c>
      <c r="M28" s="157">
        <v>130</v>
      </c>
      <c r="N28" s="150">
        <v>108634.56</v>
      </c>
      <c r="O28" s="157">
        <v>127</v>
      </c>
      <c r="P28" s="150">
        <v>71503.77</v>
      </c>
      <c r="Q28" s="157">
        <v>3</v>
      </c>
      <c r="R28" s="150">
        <v>13138.67</v>
      </c>
      <c r="S28" s="161" t="s">
        <v>381</v>
      </c>
      <c r="T28" s="161" t="s">
        <v>381</v>
      </c>
      <c r="U28" s="161" t="s">
        <v>381</v>
      </c>
      <c r="V28" s="162" t="s">
        <v>381</v>
      </c>
      <c r="W28" s="157" t="s">
        <v>381</v>
      </c>
      <c r="X28" s="150" t="s">
        <v>381</v>
      </c>
      <c r="Y28" s="157" t="s">
        <v>381</v>
      </c>
      <c r="Z28" s="150">
        <v>23992.12</v>
      </c>
    </row>
    <row r="29" spans="1:26" ht="33" x14ac:dyDescent="0.25">
      <c r="A29" s="152"/>
      <c r="B29" s="153"/>
      <c r="C29" s="154"/>
      <c r="D29" s="152"/>
      <c r="E29" s="155"/>
      <c r="F29" s="155"/>
      <c r="G29" s="155"/>
      <c r="H29" s="156"/>
      <c r="I29" s="65">
        <v>405418.84</v>
      </c>
      <c r="J29" s="65" t="s">
        <v>342</v>
      </c>
      <c r="K29" s="17" t="s">
        <v>96</v>
      </c>
      <c r="L29" s="152"/>
      <c r="M29" s="158"/>
      <c r="N29" s="151"/>
      <c r="O29" s="158"/>
      <c r="P29" s="151"/>
      <c r="Q29" s="158"/>
      <c r="R29" s="151"/>
      <c r="S29" s="158"/>
      <c r="T29" s="158"/>
      <c r="U29" s="158"/>
      <c r="V29" s="151"/>
      <c r="W29" s="158"/>
      <c r="X29" s="151"/>
      <c r="Y29" s="158"/>
      <c r="Z29" s="151"/>
    </row>
    <row r="30" spans="1:26" ht="33" customHeight="1" x14ac:dyDescent="0.25">
      <c r="A30" s="152">
        <v>95</v>
      </c>
      <c r="B30" s="153" t="s">
        <v>450</v>
      </c>
      <c r="C30" s="154" t="s">
        <v>15</v>
      </c>
      <c r="D30" s="152" t="s">
        <v>38</v>
      </c>
      <c r="E30" s="155" t="s">
        <v>413</v>
      </c>
      <c r="F30" s="155" t="s">
        <v>60</v>
      </c>
      <c r="G30" s="155" t="s">
        <v>343</v>
      </c>
      <c r="H30" s="156" t="s">
        <v>344</v>
      </c>
      <c r="I30" s="65">
        <v>18880.3</v>
      </c>
      <c r="J30" s="66" t="s">
        <v>345</v>
      </c>
      <c r="K30" s="17" t="s">
        <v>5</v>
      </c>
      <c r="L30" s="152" t="s">
        <v>120</v>
      </c>
      <c r="M30" s="157">
        <v>244</v>
      </c>
      <c r="N30" s="150">
        <v>104547.16</v>
      </c>
      <c r="O30" s="157">
        <v>240</v>
      </c>
      <c r="P30" s="150">
        <v>50977.25</v>
      </c>
      <c r="Q30" s="157">
        <v>4</v>
      </c>
      <c r="R30" s="150">
        <v>10197.42</v>
      </c>
      <c r="S30" s="161" t="s">
        <v>381</v>
      </c>
      <c r="T30" s="161" t="s">
        <v>381</v>
      </c>
      <c r="U30" s="161" t="s">
        <v>381</v>
      </c>
      <c r="V30" s="162" t="s">
        <v>381</v>
      </c>
      <c r="W30" s="157" t="s">
        <v>381</v>
      </c>
      <c r="X30" s="150" t="s">
        <v>381</v>
      </c>
      <c r="Y30" s="159">
        <v>9879.06</v>
      </c>
      <c r="Z30" s="97">
        <v>33493.43</v>
      </c>
    </row>
    <row r="31" spans="1:26" ht="33" x14ac:dyDescent="0.25">
      <c r="A31" s="152"/>
      <c r="B31" s="153"/>
      <c r="C31" s="154"/>
      <c r="D31" s="152"/>
      <c r="E31" s="155"/>
      <c r="F31" s="155"/>
      <c r="G31" s="155"/>
      <c r="H31" s="156"/>
      <c r="I31" s="65">
        <v>45658.400000000001</v>
      </c>
      <c r="J31" s="65" t="s">
        <v>346</v>
      </c>
      <c r="K31" s="17" t="s">
        <v>96</v>
      </c>
      <c r="L31" s="152"/>
      <c r="M31" s="158"/>
      <c r="N31" s="151"/>
      <c r="O31" s="158"/>
      <c r="P31" s="151"/>
      <c r="Q31" s="158"/>
      <c r="R31" s="151"/>
      <c r="S31" s="158"/>
      <c r="T31" s="158"/>
      <c r="U31" s="158"/>
      <c r="V31" s="151"/>
      <c r="W31" s="158"/>
      <c r="X31" s="151"/>
      <c r="Y31" s="160"/>
      <c r="Z31" s="98"/>
    </row>
    <row r="32" spans="1:26" ht="36.75" customHeight="1" x14ac:dyDescent="0.25">
      <c r="A32" s="152">
        <v>96</v>
      </c>
      <c r="B32" s="153" t="s">
        <v>433</v>
      </c>
      <c r="C32" s="154" t="s">
        <v>15</v>
      </c>
      <c r="D32" s="152" t="s">
        <v>38</v>
      </c>
      <c r="E32" s="155" t="s">
        <v>434</v>
      </c>
      <c r="F32" s="155" t="s">
        <v>80</v>
      </c>
      <c r="G32" s="155" t="s">
        <v>435</v>
      </c>
      <c r="H32" s="156" t="s">
        <v>436</v>
      </c>
      <c r="I32" s="65">
        <v>53325.86</v>
      </c>
      <c r="J32" s="66" t="s">
        <v>437</v>
      </c>
      <c r="K32" s="17" t="s">
        <v>5</v>
      </c>
      <c r="L32" s="152" t="s">
        <v>37</v>
      </c>
      <c r="M32" s="157">
        <v>320</v>
      </c>
      <c r="N32" s="150">
        <v>107419.85</v>
      </c>
      <c r="O32" s="157">
        <v>315</v>
      </c>
      <c r="P32" s="150">
        <v>60549.08</v>
      </c>
      <c r="Q32" s="157">
        <v>5</v>
      </c>
      <c r="R32" s="150">
        <v>12156.43</v>
      </c>
      <c r="S32" s="161" t="s">
        <v>381</v>
      </c>
      <c r="T32" s="161" t="s">
        <v>381</v>
      </c>
      <c r="U32" s="161" t="s">
        <v>381</v>
      </c>
      <c r="V32" s="162" t="s">
        <v>381</v>
      </c>
      <c r="W32" s="157" t="s">
        <v>381</v>
      </c>
      <c r="X32" s="150" t="s">
        <v>381</v>
      </c>
      <c r="Y32" s="159">
        <v>2080.66</v>
      </c>
      <c r="Z32" s="150">
        <v>32633.68</v>
      </c>
    </row>
    <row r="33" spans="1:26" ht="50.25" customHeight="1" x14ac:dyDescent="0.25">
      <c r="A33" s="152"/>
      <c r="B33" s="153"/>
      <c r="C33" s="154"/>
      <c r="D33" s="152"/>
      <c r="E33" s="155"/>
      <c r="F33" s="155"/>
      <c r="G33" s="155"/>
      <c r="H33" s="156"/>
      <c r="I33" s="65">
        <v>551443.92000000004</v>
      </c>
      <c r="J33" s="65" t="s">
        <v>438</v>
      </c>
      <c r="K33" s="17" t="s">
        <v>96</v>
      </c>
      <c r="L33" s="152"/>
      <c r="M33" s="158"/>
      <c r="N33" s="151"/>
      <c r="O33" s="158"/>
      <c r="P33" s="151"/>
      <c r="Q33" s="158"/>
      <c r="R33" s="151"/>
      <c r="S33" s="158"/>
      <c r="T33" s="158"/>
      <c r="U33" s="158"/>
      <c r="V33" s="151"/>
      <c r="W33" s="158"/>
      <c r="X33" s="151"/>
      <c r="Y33" s="160"/>
      <c r="Z33" s="151"/>
    </row>
    <row r="34" spans="1:26" ht="58.5" customHeight="1" x14ac:dyDescent="0.25">
      <c r="A34" s="66">
        <v>97</v>
      </c>
      <c r="B34" s="79" t="s">
        <v>445</v>
      </c>
      <c r="C34" s="69" t="s">
        <v>446</v>
      </c>
      <c r="D34" s="66" t="s">
        <v>38</v>
      </c>
      <c r="E34" s="17" t="s">
        <v>439</v>
      </c>
      <c r="F34" s="17" t="s">
        <v>440</v>
      </c>
      <c r="G34" s="17" t="s">
        <v>441</v>
      </c>
      <c r="H34" s="83" t="s">
        <v>442</v>
      </c>
      <c r="I34" s="65">
        <v>22553.759999999998</v>
      </c>
      <c r="J34" s="66" t="s">
        <v>443</v>
      </c>
      <c r="K34" s="17" t="s">
        <v>5</v>
      </c>
      <c r="L34" s="66" t="s">
        <v>37</v>
      </c>
      <c r="M34" s="66">
        <v>15</v>
      </c>
      <c r="N34" s="93">
        <v>97422.41</v>
      </c>
      <c r="O34" s="66">
        <v>14</v>
      </c>
      <c r="P34" s="93">
        <v>71392.89</v>
      </c>
      <c r="Q34" s="66">
        <v>1</v>
      </c>
      <c r="R34" s="93">
        <v>10223.06</v>
      </c>
      <c r="S34" s="95" t="s">
        <v>381</v>
      </c>
      <c r="T34" s="95" t="s">
        <v>381</v>
      </c>
      <c r="U34" s="95" t="s">
        <v>381</v>
      </c>
      <c r="V34" s="94" t="s">
        <v>381</v>
      </c>
      <c r="W34" s="66" t="s">
        <v>381</v>
      </c>
      <c r="X34" s="93" t="s">
        <v>381</v>
      </c>
      <c r="Y34" s="93" t="s">
        <v>381</v>
      </c>
      <c r="Z34" s="93">
        <v>15806.46</v>
      </c>
    </row>
    <row r="35" spans="1:26" s="24" customFormat="1" ht="32.25" customHeight="1" x14ac:dyDescent="0.25">
      <c r="A35" s="152">
        <v>98</v>
      </c>
      <c r="B35" s="153" t="s">
        <v>461</v>
      </c>
      <c r="C35" s="154" t="s">
        <v>8</v>
      </c>
      <c r="D35" s="152" t="s">
        <v>58</v>
      </c>
      <c r="E35" s="155" t="s">
        <v>479</v>
      </c>
      <c r="F35" s="177" t="s">
        <v>475</v>
      </c>
      <c r="G35" s="203" t="s">
        <v>486</v>
      </c>
      <c r="H35" s="201" t="s">
        <v>499</v>
      </c>
      <c r="I35" s="65">
        <v>331875.78999999998</v>
      </c>
      <c r="J35" s="66" t="s">
        <v>462</v>
      </c>
      <c r="K35" s="17" t="s">
        <v>253</v>
      </c>
      <c r="L35" s="152" t="s">
        <v>37</v>
      </c>
      <c r="M35" s="152">
        <v>299</v>
      </c>
      <c r="N35" s="204">
        <v>108029.08</v>
      </c>
      <c r="O35" s="152">
        <v>291</v>
      </c>
      <c r="P35" s="204">
        <v>54883.5</v>
      </c>
      <c r="Q35" s="152">
        <v>7</v>
      </c>
      <c r="R35" s="204">
        <v>11126.29</v>
      </c>
      <c r="S35" s="152">
        <v>1</v>
      </c>
      <c r="T35" s="204">
        <v>400</v>
      </c>
      <c r="U35" s="152" t="s">
        <v>381</v>
      </c>
      <c r="V35" s="204" t="s">
        <v>381</v>
      </c>
      <c r="W35" s="152" t="s">
        <v>381</v>
      </c>
      <c r="X35" s="204" t="s">
        <v>381</v>
      </c>
      <c r="Y35" s="204">
        <v>2339.4</v>
      </c>
      <c r="Z35" s="204">
        <v>39279.89</v>
      </c>
    </row>
    <row r="36" spans="1:26" s="24" customFormat="1" ht="32.25" customHeight="1" x14ac:dyDescent="0.25">
      <c r="A36" s="152"/>
      <c r="B36" s="153"/>
      <c r="C36" s="154"/>
      <c r="D36" s="152"/>
      <c r="E36" s="155"/>
      <c r="F36" s="178"/>
      <c r="G36" s="203"/>
      <c r="H36" s="202"/>
      <c r="I36" s="99">
        <v>50872.27</v>
      </c>
      <c r="J36" s="68" t="s">
        <v>463</v>
      </c>
      <c r="K36" s="68" t="s">
        <v>35</v>
      </c>
      <c r="L36" s="152"/>
      <c r="M36" s="152"/>
      <c r="N36" s="204"/>
      <c r="O36" s="152"/>
      <c r="P36" s="204"/>
      <c r="Q36" s="152"/>
      <c r="R36" s="204"/>
      <c r="S36" s="152"/>
      <c r="T36" s="204"/>
      <c r="U36" s="152"/>
      <c r="V36" s="204"/>
      <c r="W36" s="152"/>
      <c r="X36" s="204"/>
      <c r="Y36" s="204"/>
      <c r="Z36" s="204"/>
    </row>
    <row r="37" spans="1:26" ht="118.5" customHeight="1" x14ac:dyDescent="0.25">
      <c r="A37" s="68">
        <v>99</v>
      </c>
      <c r="B37" s="79" t="s">
        <v>494</v>
      </c>
      <c r="C37" s="84" t="s">
        <v>11</v>
      </c>
      <c r="D37" s="68" t="s">
        <v>38</v>
      </c>
      <c r="E37" s="17" t="s">
        <v>485</v>
      </c>
      <c r="F37" s="17" t="s">
        <v>80</v>
      </c>
      <c r="G37" s="68" t="s">
        <v>487</v>
      </c>
      <c r="H37" s="100" t="s">
        <v>500</v>
      </c>
      <c r="I37" s="99">
        <v>32265.89</v>
      </c>
      <c r="J37" s="68" t="s">
        <v>484</v>
      </c>
      <c r="K37" s="68" t="s">
        <v>35</v>
      </c>
      <c r="L37" s="66" t="s">
        <v>37</v>
      </c>
      <c r="M37" s="68">
        <v>109</v>
      </c>
      <c r="N37" s="67">
        <v>48601.07</v>
      </c>
      <c r="O37" s="68">
        <v>109</v>
      </c>
      <c r="P37" s="67">
        <v>30399.83</v>
      </c>
      <c r="Q37" s="68" t="s">
        <v>381</v>
      </c>
      <c r="R37" s="67" t="s">
        <v>381</v>
      </c>
      <c r="S37" s="67" t="s">
        <v>381</v>
      </c>
      <c r="T37" s="67" t="s">
        <v>381</v>
      </c>
      <c r="U37" s="67" t="s">
        <v>381</v>
      </c>
      <c r="V37" s="67" t="s">
        <v>381</v>
      </c>
      <c r="W37" s="67" t="s">
        <v>381</v>
      </c>
      <c r="X37" s="67" t="s">
        <v>381</v>
      </c>
      <c r="Y37" s="68" t="s">
        <v>381</v>
      </c>
      <c r="Z37" s="67">
        <v>18201.240000000002</v>
      </c>
    </row>
    <row r="38" spans="1:26" ht="36" customHeight="1" x14ac:dyDescent="0.25">
      <c r="A38" s="203">
        <v>100</v>
      </c>
      <c r="B38" s="153" t="s">
        <v>495</v>
      </c>
      <c r="C38" s="170" t="s">
        <v>8</v>
      </c>
      <c r="D38" s="207" t="s">
        <v>467</v>
      </c>
      <c r="E38" s="155" t="s">
        <v>476</v>
      </c>
      <c r="F38" s="155" t="s">
        <v>502</v>
      </c>
      <c r="G38" s="203" t="s">
        <v>498</v>
      </c>
      <c r="H38" s="205" t="s">
        <v>501</v>
      </c>
      <c r="I38" s="99">
        <v>101404.9</v>
      </c>
      <c r="J38" s="68" t="s">
        <v>491</v>
      </c>
      <c r="K38" s="17" t="s">
        <v>253</v>
      </c>
      <c r="L38" s="152" t="s">
        <v>37</v>
      </c>
      <c r="M38" s="203">
        <v>162</v>
      </c>
      <c r="N38" s="206">
        <v>35000</v>
      </c>
      <c r="O38" s="203">
        <v>161</v>
      </c>
      <c r="P38" s="206">
        <v>18628.650000000001</v>
      </c>
      <c r="Q38" s="203">
        <v>1</v>
      </c>
      <c r="R38" s="206">
        <v>3172.49</v>
      </c>
      <c r="S38" s="203" t="s">
        <v>381</v>
      </c>
      <c r="T38" s="203" t="s">
        <v>381</v>
      </c>
      <c r="U38" s="203" t="s">
        <v>381</v>
      </c>
      <c r="V38" s="206" t="s">
        <v>381</v>
      </c>
      <c r="W38" s="203" t="s">
        <v>381</v>
      </c>
      <c r="X38" s="206" t="s">
        <v>381</v>
      </c>
      <c r="Y38" s="206">
        <v>1197.58</v>
      </c>
      <c r="Z38" s="206">
        <v>12001.28</v>
      </c>
    </row>
    <row r="39" spans="1:26" ht="36" customHeight="1" x14ac:dyDescent="0.25">
      <c r="A39" s="203"/>
      <c r="B39" s="153"/>
      <c r="C39" s="170"/>
      <c r="D39" s="208"/>
      <c r="E39" s="155"/>
      <c r="F39" s="155"/>
      <c r="G39" s="203"/>
      <c r="H39" s="205"/>
      <c r="I39" s="99">
        <v>37582</v>
      </c>
      <c r="J39" s="68" t="s">
        <v>490</v>
      </c>
      <c r="K39" s="68" t="s">
        <v>35</v>
      </c>
      <c r="L39" s="152"/>
      <c r="M39" s="203"/>
      <c r="N39" s="206"/>
      <c r="O39" s="203"/>
      <c r="P39" s="206"/>
      <c r="Q39" s="203"/>
      <c r="R39" s="206"/>
      <c r="S39" s="203"/>
      <c r="T39" s="203"/>
      <c r="U39" s="203"/>
      <c r="V39" s="206"/>
      <c r="W39" s="203"/>
      <c r="X39" s="206"/>
      <c r="Y39" s="206"/>
      <c r="Z39" s="206"/>
    </row>
    <row r="40" spans="1:26" s="16" customFormat="1" ht="36" customHeight="1" x14ac:dyDescent="0.25">
      <c r="A40" s="203">
        <v>101</v>
      </c>
      <c r="B40" s="153" t="s">
        <v>496</v>
      </c>
      <c r="C40" s="170" t="s">
        <v>468</v>
      </c>
      <c r="D40" s="203" t="s">
        <v>40</v>
      </c>
      <c r="E40" s="155" t="s">
        <v>481</v>
      </c>
      <c r="F40" s="155" t="s">
        <v>92</v>
      </c>
      <c r="G40" s="203" t="s">
        <v>503</v>
      </c>
      <c r="H40" s="205" t="s">
        <v>504</v>
      </c>
      <c r="I40" s="99">
        <v>80068.3</v>
      </c>
      <c r="J40" s="68" t="s">
        <v>489</v>
      </c>
      <c r="K40" s="17" t="s">
        <v>253</v>
      </c>
      <c r="L40" s="152" t="s">
        <v>37</v>
      </c>
      <c r="M40" s="203">
        <v>1</v>
      </c>
      <c r="N40" s="206">
        <v>440000</v>
      </c>
      <c r="O40" s="203" t="s">
        <v>381</v>
      </c>
      <c r="P40" s="206" t="s">
        <v>381</v>
      </c>
      <c r="Q40" s="203" t="s">
        <v>381</v>
      </c>
      <c r="R40" s="206" t="s">
        <v>381</v>
      </c>
      <c r="S40" s="203" t="s">
        <v>381</v>
      </c>
      <c r="T40" s="203" t="s">
        <v>381</v>
      </c>
      <c r="U40" s="203">
        <v>1</v>
      </c>
      <c r="V40" s="206">
        <v>3200</v>
      </c>
      <c r="W40" s="203">
        <v>1</v>
      </c>
      <c r="X40" s="206">
        <v>436800</v>
      </c>
      <c r="Y40" s="203" t="s">
        <v>381</v>
      </c>
      <c r="Z40" s="206">
        <v>4738.33</v>
      </c>
    </row>
    <row r="41" spans="1:26" s="16" customFormat="1" ht="36" customHeight="1" x14ac:dyDescent="0.25">
      <c r="A41" s="203"/>
      <c r="B41" s="153"/>
      <c r="C41" s="170"/>
      <c r="D41" s="203"/>
      <c r="E41" s="155"/>
      <c r="F41" s="155"/>
      <c r="G41" s="203"/>
      <c r="H41" s="205"/>
      <c r="I41" s="99">
        <v>21224.73</v>
      </c>
      <c r="J41" s="68" t="s">
        <v>488</v>
      </c>
      <c r="K41" s="68" t="s">
        <v>35</v>
      </c>
      <c r="L41" s="152"/>
      <c r="M41" s="203"/>
      <c r="N41" s="206"/>
      <c r="O41" s="203"/>
      <c r="P41" s="206"/>
      <c r="Q41" s="203"/>
      <c r="R41" s="206"/>
      <c r="S41" s="203"/>
      <c r="T41" s="203"/>
      <c r="U41" s="203"/>
      <c r="V41" s="206"/>
      <c r="W41" s="203"/>
      <c r="X41" s="206"/>
      <c r="Y41" s="203"/>
      <c r="Z41" s="206"/>
    </row>
    <row r="42" spans="1:26" s="24" customFormat="1" ht="32.25" customHeight="1" x14ac:dyDescent="0.25">
      <c r="A42" s="203">
        <v>102</v>
      </c>
      <c r="B42" s="153" t="s">
        <v>497</v>
      </c>
      <c r="C42" s="170" t="s">
        <v>72</v>
      </c>
      <c r="D42" s="203" t="s">
        <v>34</v>
      </c>
      <c r="E42" s="155" t="s">
        <v>478</v>
      </c>
      <c r="F42" s="155" t="s">
        <v>477</v>
      </c>
      <c r="G42" s="203" t="s">
        <v>505</v>
      </c>
      <c r="H42" s="205" t="s">
        <v>506</v>
      </c>
      <c r="I42" s="99">
        <v>59675.37</v>
      </c>
      <c r="J42" s="68" t="s">
        <v>469</v>
      </c>
      <c r="K42" s="101" t="s">
        <v>253</v>
      </c>
      <c r="L42" s="152" t="s">
        <v>37</v>
      </c>
      <c r="M42" s="203">
        <v>1</v>
      </c>
      <c r="N42" s="206">
        <v>10338.65</v>
      </c>
      <c r="O42" s="203">
        <v>1</v>
      </c>
      <c r="P42" s="206">
        <v>7563.59</v>
      </c>
      <c r="Q42" s="203" t="s">
        <v>480</v>
      </c>
      <c r="R42" s="203" t="s">
        <v>480</v>
      </c>
      <c r="S42" s="203" t="s">
        <v>381</v>
      </c>
      <c r="T42" s="203" t="s">
        <v>381</v>
      </c>
      <c r="U42" s="152" t="s">
        <v>381</v>
      </c>
      <c r="V42" s="204" t="s">
        <v>381</v>
      </c>
      <c r="W42" s="152" t="s">
        <v>381</v>
      </c>
      <c r="X42" s="204" t="s">
        <v>381</v>
      </c>
      <c r="Y42" s="203" t="s">
        <v>381</v>
      </c>
      <c r="Z42" s="206">
        <v>7063.01</v>
      </c>
    </row>
    <row r="43" spans="1:26" s="24" customFormat="1" ht="32.25" customHeight="1" x14ac:dyDescent="0.25">
      <c r="A43" s="203"/>
      <c r="B43" s="153"/>
      <c r="C43" s="170"/>
      <c r="D43" s="203"/>
      <c r="E43" s="155"/>
      <c r="F43" s="155"/>
      <c r="G43" s="203"/>
      <c r="H43" s="205"/>
      <c r="I43" s="99">
        <v>21224.73</v>
      </c>
      <c r="J43" s="68" t="s">
        <v>470</v>
      </c>
      <c r="K43" s="102" t="s">
        <v>35</v>
      </c>
      <c r="L43" s="152"/>
      <c r="M43" s="203"/>
      <c r="N43" s="206"/>
      <c r="O43" s="203"/>
      <c r="P43" s="206"/>
      <c r="Q43" s="203"/>
      <c r="R43" s="203"/>
      <c r="S43" s="203"/>
      <c r="T43" s="203"/>
      <c r="U43" s="152"/>
      <c r="V43" s="204"/>
      <c r="W43" s="152"/>
      <c r="X43" s="204"/>
      <c r="Y43" s="203"/>
      <c r="Z43" s="206"/>
    </row>
    <row r="44" spans="1:26" s="14" customFormat="1" ht="48.75" customHeight="1" x14ac:dyDescent="0.25">
      <c r="A44" s="101">
        <v>103</v>
      </c>
      <c r="B44" s="103" t="s">
        <v>510</v>
      </c>
      <c r="C44" s="103" t="s">
        <v>511</v>
      </c>
      <c r="D44" s="101" t="s">
        <v>38</v>
      </c>
      <c r="E44" s="101" t="s">
        <v>512</v>
      </c>
      <c r="F44" s="101" t="s">
        <v>14</v>
      </c>
      <c r="G44" s="101" t="s">
        <v>513</v>
      </c>
      <c r="H44" s="104" t="s">
        <v>514</v>
      </c>
      <c r="I44" s="105">
        <v>21930.25</v>
      </c>
      <c r="J44" s="101" t="s">
        <v>516</v>
      </c>
      <c r="K44" s="101" t="s">
        <v>515</v>
      </c>
      <c r="L44" s="101" t="s">
        <v>36</v>
      </c>
      <c r="M44" s="101">
        <v>44</v>
      </c>
      <c r="N44" s="106">
        <v>123714.25</v>
      </c>
      <c r="O44" s="101">
        <v>43</v>
      </c>
      <c r="P44" s="106">
        <v>111139.65</v>
      </c>
      <c r="Q44" s="101" t="s">
        <v>480</v>
      </c>
      <c r="R44" s="106" t="s">
        <v>480</v>
      </c>
      <c r="S44" s="101">
        <v>1</v>
      </c>
      <c r="T44" s="106">
        <v>733.11</v>
      </c>
      <c r="U44" s="106" t="s">
        <v>480</v>
      </c>
      <c r="V44" s="106" t="s">
        <v>480</v>
      </c>
      <c r="W44" s="101" t="s">
        <v>480</v>
      </c>
      <c r="X44" s="106" t="s">
        <v>480</v>
      </c>
      <c r="Y44" s="106" t="s">
        <v>480</v>
      </c>
      <c r="Z44" s="106">
        <v>11841.49</v>
      </c>
    </row>
    <row r="45" spans="1:26" s="63" customFormat="1" ht="38.25" customHeight="1" x14ac:dyDescent="0.25">
      <c r="A45" s="203">
        <v>104</v>
      </c>
      <c r="B45" s="215" t="s">
        <v>519</v>
      </c>
      <c r="C45" s="170" t="s">
        <v>8</v>
      </c>
      <c r="D45" s="203" t="s">
        <v>34</v>
      </c>
      <c r="E45" s="216" t="s">
        <v>520</v>
      </c>
      <c r="F45" s="203" t="s">
        <v>76</v>
      </c>
      <c r="G45" s="203" t="s">
        <v>521</v>
      </c>
      <c r="H45" s="205" t="s">
        <v>522</v>
      </c>
      <c r="I45" s="105">
        <v>478.8</v>
      </c>
      <c r="J45" s="101" t="s">
        <v>525</v>
      </c>
      <c r="K45" s="101" t="s">
        <v>253</v>
      </c>
      <c r="L45" s="207" t="s">
        <v>37</v>
      </c>
      <c r="M45" s="217">
        <v>2675</v>
      </c>
      <c r="N45" s="210">
        <v>549869.30000000005</v>
      </c>
      <c r="O45" s="217">
        <v>2663</v>
      </c>
      <c r="P45" s="210">
        <v>297625.07</v>
      </c>
      <c r="Q45" s="207">
        <v>11</v>
      </c>
      <c r="R45" s="210">
        <v>54216.85</v>
      </c>
      <c r="S45" s="207">
        <v>1</v>
      </c>
      <c r="T45" s="207">
        <v>398.66</v>
      </c>
      <c r="U45" s="207" t="s">
        <v>480</v>
      </c>
      <c r="V45" s="207" t="s">
        <v>480</v>
      </c>
      <c r="W45" s="207" t="s">
        <v>480</v>
      </c>
      <c r="X45" s="207" t="s">
        <v>480</v>
      </c>
      <c r="Y45" s="207" t="s">
        <v>480</v>
      </c>
      <c r="Z45" s="210">
        <v>197628.72</v>
      </c>
    </row>
    <row r="46" spans="1:26" s="64" customFormat="1" ht="38.25" customHeight="1" x14ac:dyDescent="0.25">
      <c r="A46" s="203"/>
      <c r="B46" s="215"/>
      <c r="C46" s="170"/>
      <c r="D46" s="203"/>
      <c r="E46" s="216"/>
      <c r="F46" s="203"/>
      <c r="G46" s="203"/>
      <c r="H46" s="205"/>
      <c r="I46" s="107">
        <v>53508.52</v>
      </c>
      <c r="J46" s="68" t="s">
        <v>523</v>
      </c>
      <c r="K46" s="213" t="s">
        <v>90</v>
      </c>
      <c r="L46" s="209"/>
      <c r="M46" s="218"/>
      <c r="N46" s="211"/>
      <c r="O46" s="218"/>
      <c r="P46" s="211"/>
      <c r="Q46" s="209"/>
      <c r="R46" s="211"/>
      <c r="S46" s="209"/>
      <c r="T46" s="209"/>
      <c r="U46" s="209"/>
      <c r="V46" s="209"/>
      <c r="W46" s="209"/>
      <c r="X46" s="209"/>
      <c r="Y46" s="209"/>
      <c r="Z46" s="211"/>
    </row>
    <row r="47" spans="1:26" s="64" customFormat="1" ht="38.25" customHeight="1" x14ac:dyDescent="0.25">
      <c r="A47" s="203"/>
      <c r="B47" s="215"/>
      <c r="C47" s="170"/>
      <c r="D47" s="203"/>
      <c r="E47" s="216"/>
      <c r="F47" s="203"/>
      <c r="G47" s="203"/>
      <c r="H47" s="205"/>
      <c r="I47" s="107">
        <v>54413.81</v>
      </c>
      <c r="J47" s="68" t="s">
        <v>524</v>
      </c>
      <c r="K47" s="214"/>
      <c r="L47" s="208"/>
      <c r="M47" s="219"/>
      <c r="N47" s="212"/>
      <c r="O47" s="219"/>
      <c r="P47" s="212"/>
      <c r="Q47" s="208"/>
      <c r="R47" s="212"/>
      <c r="S47" s="208"/>
      <c r="T47" s="208"/>
      <c r="U47" s="208"/>
      <c r="V47" s="208"/>
      <c r="W47" s="208"/>
      <c r="X47" s="208"/>
      <c r="Y47" s="208"/>
      <c r="Z47" s="212"/>
    </row>
    <row r="48" spans="1:26" x14ac:dyDescent="0.25">
      <c r="H48" s="62"/>
    </row>
    <row r="49" spans="8:8" x14ac:dyDescent="0.25">
      <c r="H49" s="62"/>
    </row>
    <row r="50" spans="8:8" x14ac:dyDescent="0.25">
      <c r="H50" s="62"/>
    </row>
    <row r="51" spans="8:8" x14ac:dyDescent="0.25">
      <c r="H51" s="62"/>
    </row>
    <row r="52" spans="8:8" x14ac:dyDescent="0.25">
      <c r="H52" s="62"/>
    </row>
    <row r="53" spans="8:8" x14ac:dyDescent="0.25">
      <c r="H53" s="62"/>
    </row>
  </sheetData>
  <autoFilter ref="A5:Z44"/>
  <mergeCells count="322">
    <mergeCell ref="V45:V47"/>
    <mergeCell ref="W45:W47"/>
    <mergeCell ref="X45:X47"/>
    <mergeCell ref="Y45:Y47"/>
    <mergeCell ref="Z45:Z47"/>
    <mergeCell ref="K46:K47"/>
    <mergeCell ref="A45:A47"/>
    <mergeCell ref="B45:B47"/>
    <mergeCell ref="C45:C47"/>
    <mergeCell ref="D45:D47"/>
    <mergeCell ref="E45:E47"/>
    <mergeCell ref="F45:F47"/>
    <mergeCell ref="G45:G47"/>
    <mergeCell ref="H45:H47"/>
    <mergeCell ref="L45:L47"/>
    <mergeCell ref="M45:M47"/>
    <mergeCell ref="N45:N47"/>
    <mergeCell ref="O45:O47"/>
    <mergeCell ref="P45:P47"/>
    <mergeCell ref="Q45:Q47"/>
    <mergeCell ref="R45:R47"/>
    <mergeCell ref="S45:S47"/>
    <mergeCell ref="T45:T47"/>
    <mergeCell ref="U45:U47"/>
    <mergeCell ref="Q38:Q39"/>
    <mergeCell ref="R38:R39"/>
    <mergeCell ref="V40:V41"/>
    <mergeCell ref="W40:W41"/>
    <mergeCell ref="X40:X41"/>
    <mergeCell ref="Y40:Y41"/>
    <mergeCell ref="H40:H41"/>
    <mergeCell ref="Z40:Z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A38:A39"/>
    <mergeCell ref="B38:B39"/>
    <mergeCell ref="C38:C39"/>
    <mergeCell ref="D38:D39"/>
    <mergeCell ref="E38:E39"/>
    <mergeCell ref="F38:F39"/>
    <mergeCell ref="G38:G39"/>
    <mergeCell ref="H38:H39"/>
    <mergeCell ref="L38:L39"/>
    <mergeCell ref="A40:A41"/>
    <mergeCell ref="B40:B41"/>
    <mergeCell ref="C40:C41"/>
    <mergeCell ref="D40:D41"/>
    <mergeCell ref="E40:E41"/>
    <mergeCell ref="F40:F41"/>
    <mergeCell ref="G40:G41"/>
    <mergeCell ref="L40:L41"/>
    <mergeCell ref="X42:X43"/>
    <mergeCell ref="B42:B43"/>
    <mergeCell ref="A42:A43"/>
    <mergeCell ref="C42:C43"/>
    <mergeCell ref="D42:D43"/>
    <mergeCell ref="Y42:Y43"/>
    <mergeCell ref="Z42:Z43"/>
    <mergeCell ref="X35:X36"/>
    <mergeCell ref="Y35:Y36"/>
    <mergeCell ref="Z35:Z36"/>
    <mergeCell ref="T38:T39"/>
    <mergeCell ref="U38:U39"/>
    <mergeCell ref="V38:V39"/>
    <mergeCell ref="W38:W39"/>
    <mergeCell ref="X38:X39"/>
    <mergeCell ref="Y38:Y39"/>
    <mergeCell ref="Z38:Z39"/>
    <mergeCell ref="E35:E36"/>
    <mergeCell ref="F35:F36"/>
    <mergeCell ref="E42:E43"/>
    <mergeCell ref="F42:F43"/>
    <mergeCell ref="G42:G43"/>
    <mergeCell ref="W35:W36"/>
    <mergeCell ref="H42:H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W42:W43"/>
    <mergeCell ref="S38:S39"/>
    <mergeCell ref="M38:M39"/>
    <mergeCell ref="N38:N39"/>
    <mergeCell ref="O38:O39"/>
    <mergeCell ref="P38:P39"/>
    <mergeCell ref="V22:V23"/>
    <mergeCell ref="V24:V25"/>
    <mergeCell ref="L35:L36"/>
    <mergeCell ref="H35:H36"/>
    <mergeCell ref="G35:G36"/>
    <mergeCell ref="A35:A36"/>
    <mergeCell ref="B35:B36"/>
    <mergeCell ref="C35:C36"/>
    <mergeCell ref="D35:D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M22:M23"/>
    <mergeCell ref="M24:M25"/>
    <mergeCell ref="M28:M29"/>
    <mergeCell ref="M30:M31"/>
    <mergeCell ref="N28:N29"/>
    <mergeCell ref="N30:N31"/>
    <mergeCell ref="O30:O31"/>
    <mergeCell ref="P30:P31"/>
    <mergeCell ref="Q30:Q31"/>
    <mergeCell ref="R30:R31"/>
    <mergeCell ref="Q28:Q29"/>
    <mergeCell ref="R28:R29"/>
    <mergeCell ref="O24:O25"/>
    <mergeCell ref="P24:P25"/>
    <mergeCell ref="W24:W25"/>
    <mergeCell ref="X28:X29"/>
    <mergeCell ref="Y28:Y29"/>
    <mergeCell ref="Z28:Z29"/>
    <mergeCell ref="X24:X25"/>
    <mergeCell ref="Y24:Y25"/>
    <mergeCell ref="Z24:Z25"/>
    <mergeCell ref="U24:U25"/>
    <mergeCell ref="O28:O29"/>
    <mergeCell ref="P28:P29"/>
    <mergeCell ref="R24:R25"/>
    <mergeCell ref="Q24:Q25"/>
    <mergeCell ref="S30:S31"/>
    <mergeCell ref="U28:U29"/>
    <mergeCell ref="V28:V29"/>
    <mergeCell ref="U30:U31"/>
    <mergeCell ref="V30:V31"/>
    <mergeCell ref="T30:T31"/>
    <mergeCell ref="W30:W31"/>
    <mergeCell ref="X30:X31"/>
    <mergeCell ref="Y30:Y31"/>
    <mergeCell ref="S28:S29"/>
    <mergeCell ref="T28:T29"/>
    <mergeCell ref="W28:W29"/>
    <mergeCell ref="M19:M20"/>
    <mergeCell ref="R19:R20"/>
    <mergeCell ref="S19:S20"/>
    <mergeCell ref="T17:T18"/>
    <mergeCell ref="W17:W18"/>
    <mergeCell ref="X17:X18"/>
    <mergeCell ref="Y17:Y18"/>
    <mergeCell ref="Z17:Z18"/>
    <mergeCell ref="Z19:Z20"/>
    <mergeCell ref="Y19:Y20"/>
    <mergeCell ref="X19:X20"/>
    <mergeCell ref="W19:W20"/>
    <mergeCell ref="T19:T20"/>
    <mergeCell ref="O19:O20"/>
    <mergeCell ref="P19:P20"/>
    <mergeCell ref="Q19:Q20"/>
    <mergeCell ref="S17:S18"/>
    <mergeCell ref="N19:N20"/>
    <mergeCell ref="U17:U18"/>
    <mergeCell ref="V17:V18"/>
    <mergeCell ref="U19:U20"/>
    <mergeCell ref="V19:V20"/>
    <mergeCell ref="M4:M5"/>
    <mergeCell ref="N4:N5"/>
    <mergeCell ref="M15:M16"/>
    <mergeCell ref="M17:M18"/>
    <mergeCell ref="N15:N16"/>
    <mergeCell ref="O15:O16"/>
    <mergeCell ref="P15:P16"/>
    <mergeCell ref="Q15:Q16"/>
    <mergeCell ref="R15:R16"/>
    <mergeCell ref="N17:N18"/>
    <mergeCell ref="O17:O18"/>
    <mergeCell ref="P17:P18"/>
    <mergeCell ref="Q17:Q18"/>
    <mergeCell ref="R17:R18"/>
    <mergeCell ref="O4:P4"/>
    <mergeCell ref="Q4:R4"/>
    <mergeCell ref="A30:A31"/>
    <mergeCell ref="B30:B31"/>
    <mergeCell ref="C30:C31"/>
    <mergeCell ref="D30:D31"/>
    <mergeCell ref="E30:E31"/>
    <mergeCell ref="F30:F31"/>
    <mergeCell ref="G30:G31"/>
    <mergeCell ref="H30:H31"/>
    <mergeCell ref="L30:L31"/>
    <mergeCell ref="U22:U23"/>
    <mergeCell ref="A28:A29"/>
    <mergeCell ref="B28:B29"/>
    <mergeCell ref="C28:C29"/>
    <mergeCell ref="D28:D29"/>
    <mergeCell ref="E28:E29"/>
    <mergeCell ref="F28:F29"/>
    <mergeCell ref="G28:G29"/>
    <mergeCell ref="H28:H29"/>
    <mergeCell ref="L28:L29"/>
    <mergeCell ref="S24:S25"/>
    <mergeCell ref="T24:T25"/>
    <mergeCell ref="N22:N23"/>
    <mergeCell ref="N24:N25"/>
    <mergeCell ref="F22:F23"/>
    <mergeCell ref="S4:T4"/>
    <mergeCell ref="W4:X4"/>
    <mergeCell ref="Y4:Y5"/>
    <mergeCell ref="Z4:Z5"/>
    <mergeCell ref="O22:O23"/>
    <mergeCell ref="P22:P23"/>
    <mergeCell ref="Q22:Q23"/>
    <mergeCell ref="R22:R23"/>
    <mergeCell ref="S22:S23"/>
    <mergeCell ref="T22:T23"/>
    <mergeCell ref="W22:W23"/>
    <mergeCell ref="X22:X23"/>
    <mergeCell ref="Y22:Y23"/>
    <mergeCell ref="Z22:Z23"/>
    <mergeCell ref="S15:S16"/>
    <mergeCell ref="T15:T16"/>
    <mergeCell ref="W15:W16"/>
    <mergeCell ref="X15:X16"/>
    <mergeCell ref="Y15:Y16"/>
    <mergeCell ref="Z15:Z16"/>
    <mergeCell ref="U4:V4"/>
    <mergeCell ref="U15:U16"/>
    <mergeCell ref="V15:V16"/>
    <mergeCell ref="A17:A18"/>
    <mergeCell ref="B17:B18"/>
    <mergeCell ref="D17:D18"/>
    <mergeCell ref="F17:F18"/>
    <mergeCell ref="J19:J20"/>
    <mergeCell ref="K19:K20"/>
    <mergeCell ref="L19:L20"/>
    <mergeCell ref="C24:C25"/>
    <mergeCell ref="G24:G25"/>
    <mergeCell ref="H24:H25"/>
    <mergeCell ref="L24:L25"/>
    <mergeCell ref="G22:G23"/>
    <mergeCell ref="H22:H23"/>
    <mergeCell ref="L22:L23"/>
    <mergeCell ref="E22:E23"/>
    <mergeCell ref="E24:E25"/>
    <mergeCell ref="A24:A25"/>
    <mergeCell ref="B24:B25"/>
    <mergeCell ref="D24:D25"/>
    <mergeCell ref="F24:F25"/>
    <mergeCell ref="A22:A23"/>
    <mergeCell ref="B22:B23"/>
    <mergeCell ref="C22:C23"/>
    <mergeCell ref="D22:D23"/>
    <mergeCell ref="D15:D16"/>
    <mergeCell ref="E15:E16"/>
    <mergeCell ref="F15:F16"/>
    <mergeCell ref="G15:G16"/>
    <mergeCell ref="H15:H16"/>
    <mergeCell ref="L15:L16"/>
    <mergeCell ref="C17:C18"/>
    <mergeCell ref="G17:G18"/>
    <mergeCell ref="H17:H18"/>
    <mergeCell ref="L17:L18"/>
    <mergeCell ref="F1:Z1"/>
    <mergeCell ref="F2:Z2"/>
    <mergeCell ref="A3:Z3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6:A7"/>
    <mergeCell ref="B6:B7"/>
    <mergeCell ref="C6:C7"/>
    <mergeCell ref="D6:D7"/>
    <mergeCell ref="F6:F7"/>
    <mergeCell ref="G6:G7"/>
    <mergeCell ref="H6:H7"/>
    <mergeCell ref="L6:L7"/>
    <mergeCell ref="E17:E18"/>
    <mergeCell ref="A15:A16"/>
    <mergeCell ref="B15:B16"/>
    <mergeCell ref="C15:C16"/>
    <mergeCell ref="Z32:Z33"/>
    <mergeCell ref="A32:A33"/>
    <mergeCell ref="B32:B33"/>
    <mergeCell ref="C32:C33"/>
    <mergeCell ref="D32:D33"/>
    <mergeCell ref="E32:E33"/>
    <mergeCell ref="F32:F33"/>
    <mergeCell ref="G32:G33"/>
    <mergeCell ref="H32:H33"/>
    <mergeCell ref="L32:L33"/>
    <mergeCell ref="W32:W33"/>
    <mergeCell ref="X32:X33"/>
    <mergeCell ref="Y32:Y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</mergeCells>
  <pageMargins left="0.23" right="0.16" top="0.23" bottom="0.16" header="0.23" footer="0.16"/>
  <pageSetup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opLeftCell="A4" zoomScale="85" zoomScaleNormal="85" zoomScaleSheetLayoutView="85" workbookViewId="0">
      <selection activeCell="H8" sqref="H8:H9"/>
    </sheetView>
  </sheetViews>
  <sheetFormatPr baseColWidth="10" defaultRowHeight="15" x14ac:dyDescent="0.25"/>
  <cols>
    <col min="1" max="1" width="7.28515625" style="4" customWidth="1"/>
    <col min="2" max="2" width="26.5703125" customWidth="1"/>
    <col min="3" max="3" width="7.140625" customWidth="1"/>
    <col min="4" max="4" width="17.28515625" customWidth="1"/>
    <col min="5" max="5" width="41.28515625" customWidth="1"/>
    <col min="6" max="6" width="30.42578125" customWidth="1"/>
    <col min="7" max="7" width="30.42578125" style="16" customWidth="1"/>
    <col min="8" max="8" width="21" customWidth="1"/>
    <col min="9" max="9" width="15.140625" customWidth="1"/>
    <col min="10" max="10" width="15.42578125" customWidth="1"/>
    <col min="11" max="11" width="12.85546875" customWidth="1"/>
    <col min="12" max="12" width="22.42578125" customWidth="1"/>
    <col min="13" max="13" width="25.85546875" customWidth="1"/>
    <col min="14" max="14" width="21.140625" customWidth="1"/>
    <col min="15" max="15" width="21.140625" style="51" customWidth="1"/>
    <col min="16" max="16" width="15.42578125" customWidth="1"/>
    <col min="17" max="17" width="15.42578125" style="51" customWidth="1"/>
    <col min="18" max="18" width="15.42578125" customWidth="1"/>
    <col min="19" max="19" width="15.42578125" style="51" customWidth="1"/>
    <col min="20" max="20" width="15.42578125" customWidth="1"/>
    <col min="21" max="21" width="15.42578125" style="51" customWidth="1"/>
    <col min="22" max="22" width="15.42578125" style="16" customWidth="1"/>
    <col min="23" max="23" width="15.42578125" style="51" customWidth="1"/>
    <col min="24" max="24" width="15.42578125" customWidth="1"/>
    <col min="25" max="25" width="15.42578125" style="51" customWidth="1"/>
    <col min="26" max="27" width="25.85546875" style="51" customWidth="1"/>
  </cols>
  <sheetData>
    <row r="1" spans="1:27" s="1" customFormat="1" ht="78.75" customHeight="1" thickBot="1" x14ac:dyDescent="0.3">
      <c r="A1" s="52"/>
      <c r="B1" s="53" t="s">
        <v>24</v>
      </c>
      <c r="C1" s="53"/>
      <c r="D1" s="53"/>
      <c r="E1" s="54"/>
      <c r="F1" s="163" t="s">
        <v>428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4"/>
      <c r="AA1" s="164"/>
    </row>
    <row r="2" spans="1:27" s="45" customFormat="1" ht="119.25" customHeight="1" x14ac:dyDescent="0.25">
      <c r="A2" s="55"/>
      <c r="B2" s="44"/>
      <c r="C2" s="44"/>
      <c r="D2" s="44"/>
      <c r="E2" s="56"/>
      <c r="F2" s="165" t="s">
        <v>427</v>
      </c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6"/>
      <c r="AA2" s="166"/>
    </row>
    <row r="3" spans="1:27" s="1" customFormat="1" ht="75" customHeight="1" thickBot="1" x14ac:dyDescent="0.3">
      <c r="A3" s="167" t="s">
        <v>77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9"/>
      <c r="AA3" s="169"/>
    </row>
    <row r="4" spans="1:27" s="1" customFormat="1" ht="54.75" customHeight="1" x14ac:dyDescent="0.25">
      <c r="A4" s="259" t="s">
        <v>26</v>
      </c>
      <c r="B4" s="261" t="s">
        <v>27</v>
      </c>
      <c r="C4" s="263" t="s">
        <v>28</v>
      </c>
      <c r="D4" s="265" t="s">
        <v>29</v>
      </c>
      <c r="E4" s="265" t="s">
        <v>23</v>
      </c>
      <c r="F4" s="265" t="s">
        <v>4</v>
      </c>
      <c r="G4" s="267" t="s">
        <v>142</v>
      </c>
      <c r="H4" s="261" t="s">
        <v>35</v>
      </c>
      <c r="I4" s="257" t="s">
        <v>31</v>
      </c>
      <c r="J4" s="269" t="s">
        <v>32</v>
      </c>
      <c r="K4" s="257" t="s">
        <v>33</v>
      </c>
      <c r="L4" s="261" t="s">
        <v>41</v>
      </c>
      <c r="M4" s="257" t="s">
        <v>6</v>
      </c>
      <c r="N4" s="194" t="s">
        <v>366</v>
      </c>
      <c r="O4" s="196" t="s">
        <v>311</v>
      </c>
      <c r="P4" s="198" t="s">
        <v>314</v>
      </c>
      <c r="Q4" s="189"/>
      <c r="R4" s="198" t="s">
        <v>315</v>
      </c>
      <c r="S4" s="189"/>
      <c r="T4" s="188" t="s">
        <v>368</v>
      </c>
      <c r="U4" s="189"/>
      <c r="V4" s="188" t="s">
        <v>367</v>
      </c>
      <c r="W4" s="189"/>
      <c r="X4" s="188" t="s">
        <v>317</v>
      </c>
      <c r="Y4" s="189"/>
      <c r="Z4" s="190" t="s">
        <v>377</v>
      </c>
      <c r="AA4" s="255" t="s">
        <v>319</v>
      </c>
    </row>
    <row r="5" spans="1:27" ht="15.75" thickBot="1" x14ac:dyDescent="0.3">
      <c r="A5" s="260"/>
      <c r="B5" s="262"/>
      <c r="C5" s="264"/>
      <c r="D5" s="266"/>
      <c r="E5" s="266"/>
      <c r="F5" s="266"/>
      <c r="G5" s="268"/>
      <c r="H5" s="262"/>
      <c r="I5" s="258"/>
      <c r="J5" s="270"/>
      <c r="K5" s="258"/>
      <c r="L5" s="262"/>
      <c r="M5" s="258"/>
      <c r="N5" s="195"/>
      <c r="O5" s="197"/>
      <c r="P5" s="38" t="s">
        <v>312</v>
      </c>
      <c r="Q5" s="58" t="s">
        <v>313</v>
      </c>
      <c r="R5" s="38" t="s">
        <v>312</v>
      </c>
      <c r="S5" s="58" t="s">
        <v>313</v>
      </c>
      <c r="T5" s="39" t="s">
        <v>312</v>
      </c>
      <c r="U5" s="58" t="s">
        <v>313</v>
      </c>
      <c r="V5" s="39" t="s">
        <v>312</v>
      </c>
      <c r="W5" s="58" t="s">
        <v>313</v>
      </c>
      <c r="X5" s="39" t="s">
        <v>312</v>
      </c>
      <c r="Y5" s="58" t="s">
        <v>313</v>
      </c>
      <c r="Z5" s="254"/>
      <c r="AA5" s="256"/>
    </row>
    <row r="6" spans="1:27" s="108" customFormat="1" ht="33" customHeight="1" x14ac:dyDescent="0.25">
      <c r="A6" s="234">
        <v>37</v>
      </c>
      <c r="B6" s="252" t="s">
        <v>105</v>
      </c>
      <c r="C6" s="252" t="s">
        <v>11</v>
      </c>
      <c r="D6" s="232" t="s">
        <v>38</v>
      </c>
      <c r="E6" s="232" t="s">
        <v>379</v>
      </c>
      <c r="F6" s="232" t="s">
        <v>14</v>
      </c>
      <c r="G6" s="225" t="s">
        <v>138</v>
      </c>
      <c r="H6" s="232" t="s">
        <v>130</v>
      </c>
      <c r="I6" s="248">
        <v>43426</v>
      </c>
      <c r="J6" s="119">
        <v>25221.35</v>
      </c>
      <c r="K6" s="122" t="s">
        <v>108</v>
      </c>
      <c r="L6" s="118" t="s">
        <v>5</v>
      </c>
      <c r="M6" s="250" t="s">
        <v>42</v>
      </c>
      <c r="N6" s="116"/>
      <c r="O6" s="117"/>
      <c r="P6" s="116"/>
      <c r="Q6" s="117"/>
      <c r="R6" s="116"/>
      <c r="S6" s="117"/>
      <c r="T6" s="116"/>
      <c r="U6" s="117"/>
      <c r="V6" s="116"/>
      <c r="W6" s="117"/>
      <c r="X6" s="116"/>
      <c r="Y6" s="117"/>
      <c r="Z6" s="117"/>
      <c r="AA6" s="117"/>
    </row>
    <row r="7" spans="1:27" s="125" customFormat="1" ht="50.25" thickBot="1" x14ac:dyDescent="0.3">
      <c r="A7" s="247"/>
      <c r="B7" s="253"/>
      <c r="C7" s="253"/>
      <c r="D7" s="233"/>
      <c r="E7" s="233"/>
      <c r="F7" s="233"/>
      <c r="G7" s="229"/>
      <c r="H7" s="233"/>
      <c r="I7" s="249"/>
      <c r="J7" s="121">
        <v>322155.94</v>
      </c>
      <c r="K7" s="115" t="s">
        <v>109</v>
      </c>
      <c r="L7" s="115" t="s">
        <v>96</v>
      </c>
      <c r="M7" s="251"/>
      <c r="N7" s="123"/>
      <c r="O7" s="124"/>
      <c r="P7" s="123"/>
      <c r="Q7" s="124"/>
      <c r="R7" s="123"/>
      <c r="S7" s="124"/>
      <c r="T7" s="123"/>
      <c r="U7" s="124"/>
      <c r="V7" s="123"/>
      <c r="W7" s="124"/>
      <c r="X7" s="123"/>
      <c r="Y7" s="124"/>
      <c r="Z7" s="124"/>
      <c r="AA7" s="124"/>
    </row>
    <row r="8" spans="1:27" s="108" customFormat="1" ht="33" customHeight="1" x14ac:dyDescent="0.25">
      <c r="A8" s="234">
        <v>38</v>
      </c>
      <c r="B8" s="236" t="s">
        <v>139</v>
      </c>
      <c r="C8" s="236" t="s">
        <v>8</v>
      </c>
      <c r="D8" s="225" t="s">
        <v>34</v>
      </c>
      <c r="E8" s="225" t="s">
        <v>380</v>
      </c>
      <c r="F8" s="225" t="s">
        <v>10</v>
      </c>
      <c r="G8" s="225" t="s">
        <v>140</v>
      </c>
      <c r="H8" s="238" t="s">
        <v>141</v>
      </c>
      <c r="I8" s="240">
        <v>43483</v>
      </c>
      <c r="J8" s="126">
        <v>66616.149999999994</v>
      </c>
      <c r="K8" s="127" t="s">
        <v>258</v>
      </c>
      <c r="L8" s="82" t="s">
        <v>5</v>
      </c>
      <c r="M8" s="223" t="s">
        <v>42</v>
      </c>
      <c r="N8" s="223">
        <v>449</v>
      </c>
      <c r="O8" s="226">
        <v>115529.59</v>
      </c>
      <c r="P8" s="223">
        <v>445</v>
      </c>
      <c r="Q8" s="226">
        <v>60874.53</v>
      </c>
      <c r="R8" s="223">
        <v>3</v>
      </c>
      <c r="S8" s="226">
        <v>6641.46</v>
      </c>
      <c r="T8" s="223">
        <v>1</v>
      </c>
      <c r="U8" s="226">
        <v>6074.63</v>
      </c>
      <c r="V8" s="223" t="s">
        <v>381</v>
      </c>
      <c r="W8" s="226" t="s">
        <v>381</v>
      </c>
      <c r="X8" s="223" t="s">
        <v>381</v>
      </c>
      <c r="Y8" s="226" t="s">
        <v>381</v>
      </c>
      <c r="Z8" s="226" t="s">
        <v>381</v>
      </c>
      <c r="AA8" s="226">
        <v>41938.97</v>
      </c>
    </row>
    <row r="9" spans="1:27" s="108" customFormat="1" ht="50.25" thickBot="1" x14ac:dyDescent="0.3">
      <c r="A9" s="247"/>
      <c r="B9" s="245"/>
      <c r="C9" s="245"/>
      <c r="D9" s="229"/>
      <c r="E9" s="229"/>
      <c r="F9" s="229"/>
      <c r="G9" s="229"/>
      <c r="H9" s="246"/>
      <c r="I9" s="243"/>
      <c r="J9" s="121">
        <v>338028.1</v>
      </c>
      <c r="K9" s="115" t="s">
        <v>259</v>
      </c>
      <c r="L9" s="115" t="s">
        <v>96</v>
      </c>
      <c r="M9" s="244"/>
      <c r="N9" s="244"/>
      <c r="O9" s="271"/>
      <c r="P9" s="244"/>
      <c r="Q9" s="271"/>
      <c r="R9" s="244"/>
      <c r="S9" s="271"/>
      <c r="T9" s="244"/>
      <c r="U9" s="271"/>
      <c r="V9" s="244"/>
      <c r="W9" s="271"/>
      <c r="X9" s="244"/>
      <c r="Y9" s="271"/>
      <c r="Z9" s="271"/>
      <c r="AA9" s="271"/>
    </row>
    <row r="10" spans="1:27" s="108" customFormat="1" ht="33" customHeight="1" x14ac:dyDescent="0.25">
      <c r="A10" s="234">
        <v>39</v>
      </c>
      <c r="B10" s="236" t="s">
        <v>229</v>
      </c>
      <c r="C10" s="236" t="s">
        <v>15</v>
      </c>
      <c r="D10" s="225" t="s">
        <v>38</v>
      </c>
      <c r="E10" s="225" t="s">
        <v>382</v>
      </c>
      <c r="F10" s="225" t="s">
        <v>220</v>
      </c>
      <c r="G10" s="225" t="s">
        <v>230</v>
      </c>
      <c r="H10" s="238" t="s">
        <v>245</v>
      </c>
      <c r="I10" s="240">
        <v>43609</v>
      </c>
      <c r="J10" s="119">
        <v>45658.39</v>
      </c>
      <c r="K10" s="122" t="s">
        <v>246</v>
      </c>
      <c r="L10" s="118" t="s">
        <v>5</v>
      </c>
      <c r="M10" s="223" t="s">
        <v>42</v>
      </c>
      <c r="N10" s="223">
        <v>245</v>
      </c>
      <c r="O10" s="226">
        <v>104547.16</v>
      </c>
      <c r="P10" s="223">
        <v>240</v>
      </c>
      <c r="Q10" s="226">
        <v>50844.49</v>
      </c>
      <c r="R10" s="223">
        <v>4</v>
      </c>
      <c r="S10" s="226">
        <v>11047.25</v>
      </c>
      <c r="T10" s="223">
        <v>1</v>
      </c>
      <c r="U10" s="226">
        <v>400.24</v>
      </c>
      <c r="V10" s="223" t="s">
        <v>381</v>
      </c>
      <c r="W10" s="226" t="s">
        <v>381</v>
      </c>
      <c r="X10" s="223" t="s">
        <v>381</v>
      </c>
      <c r="Y10" s="226" t="s">
        <v>381</v>
      </c>
      <c r="Z10" s="226">
        <v>9879.06</v>
      </c>
      <c r="AA10" s="226">
        <v>32376.12</v>
      </c>
    </row>
    <row r="11" spans="1:27" s="108" customFormat="1" ht="50.25" thickBot="1" x14ac:dyDescent="0.3">
      <c r="A11" s="247"/>
      <c r="B11" s="245"/>
      <c r="C11" s="245"/>
      <c r="D11" s="229"/>
      <c r="E11" s="229"/>
      <c r="F11" s="229"/>
      <c r="G11" s="229"/>
      <c r="H11" s="246"/>
      <c r="I11" s="243"/>
      <c r="J11" s="121">
        <v>547106.55000000005</v>
      </c>
      <c r="K11" s="115" t="s">
        <v>247</v>
      </c>
      <c r="L11" s="115" t="s">
        <v>96</v>
      </c>
      <c r="M11" s="244"/>
      <c r="N11" s="244"/>
      <c r="O11" s="271"/>
      <c r="P11" s="244"/>
      <c r="Q11" s="271"/>
      <c r="R11" s="244"/>
      <c r="S11" s="271"/>
      <c r="T11" s="244"/>
      <c r="U11" s="271"/>
      <c r="V11" s="244"/>
      <c r="W11" s="271"/>
      <c r="X11" s="244"/>
      <c r="Y11" s="271"/>
      <c r="Z11" s="271"/>
      <c r="AA11" s="271"/>
    </row>
    <row r="12" spans="1:27" s="108" customFormat="1" ht="44.25" customHeight="1" x14ac:dyDescent="0.25">
      <c r="A12" s="234">
        <v>40</v>
      </c>
      <c r="B12" s="236" t="s">
        <v>354</v>
      </c>
      <c r="C12" s="236" t="s">
        <v>8</v>
      </c>
      <c r="D12" s="225" t="s">
        <v>218</v>
      </c>
      <c r="E12" s="225" t="s">
        <v>219</v>
      </c>
      <c r="F12" s="225" t="s">
        <v>220</v>
      </c>
      <c r="G12" s="225" t="s">
        <v>226</v>
      </c>
      <c r="H12" s="238" t="s">
        <v>225</v>
      </c>
      <c r="I12" s="240">
        <v>43615</v>
      </c>
      <c r="J12" s="119">
        <v>29607.03</v>
      </c>
      <c r="K12" s="122" t="s">
        <v>223</v>
      </c>
      <c r="L12" s="118" t="s">
        <v>5</v>
      </c>
      <c r="M12" s="223" t="s">
        <v>42</v>
      </c>
      <c r="N12" s="223">
        <v>917</v>
      </c>
      <c r="O12" s="226">
        <v>185260.56</v>
      </c>
      <c r="P12" s="223">
        <v>911</v>
      </c>
      <c r="Q12" s="226">
        <v>97664.78</v>
      </c>
      <c r="R12" s="223">
        <v>2</v>
      </c>
      <c r="S12" s="226">
        <v>10026.14</v>
      </c>
      <c r="T12" s="223">
        <v>4</v>
      </c>
      <c r="U12" s="226">
        <v>8403.07</v>
      </c>
      <c r="V12" s="223" t="s">
        <v>381</v>
      </c>
      <c r="W12" s="226" t="s">
        <v>381</v>
      </c>
      <c r="X12" s="223">
        <v>1</v>
      </c>
      <c r="Y12" s="226">
        <v>62.11</v>
      </c>
      <c r="Z12" s="226" t="s">
        <v>381</v>
      </c>
      <c r="AA12" s="226">
        <v>69104.460000000006</v>
      </c>
    </row>
    <row r="13" spans="1:27" s="108" customFormat="1" ht="50.25" thickBot="1" x14ac:dyDescent="0.3">
      <c r="A13" s="247"/>
      <c r="B13" s="245"/>
      <c r="C13" s="245"/>
      <c r="D13" s="229"/>
      <c r="E13" s="229"/>
      <c r="F13" s="229"/>
      <c r="G13" s="229"/>
      <c r="H13" s="246"/>
      <c r="I13" s="243"/>
      <c r="J13" s="121">
        <v>83309.84</v>
      </c>
      <c r="K13" s="115" t="s">
        <v>224</v>
      </c>
      <c r="L13" s="115" t="s">
        <v>96</v>
      </c>
      <c r="M13" s="244"/>
      <c r="N13" s="244"/>
      <c r="O13" s="271"/>
      <c r="P13" s="244"/>
      <c r="Q13" s="271"/>
      <c r="R13" s="244"/>
      <c r="S13" s="271"/>
      <c r="T13" s="244"/>
      <c r="U13" s="271"/>
      <c r="V13" s="244"/>
      <c r="W13" s="271"/>
      <c r="X13" s="244"/>
      <c r="Y13" s="271"/>
      <c r="Z13" s="271"/>
      <c r="AA13" s="271"/>
    </row>
    <row r="14" spans="1:27" s="108" customFormat="1" ht="33" customHeight="1" x14ac:dyDescent="0.25">
      <c r="A14" s="234">
        <v>41</v>
      </c>
      <c r="B14" s="236" t="s">
        <v>269</v>
      </c>
      <c r="C14" s="236" t="s">
        <v>64</v>
      </c>
      <c r="D14" s="225" t="s">
        <v>38</v>
      </c>
      <c r="E14" s="225" t="s">
        <v>383</v>
      </c>
      <c r="F14" s="225" t="s">
        <v>270</v>
      </c>
      <c r="G14" s="225" t="s">
        <v>280</v>
      </c>
      <c r="H14" s="238" t="s">
        <v>335</v>
      </c>
      <c r="I14" s="240">
        <v>43682</v>
      </c>
      <c r="J14" s="119">
        <v>21224.73</v>
      </c>
      <c r="K14" s="122" t="s">
        <v>271</v>
      </c>
      <c r="L14" s="118" t="s">
        <v>5</v>
      </c>
      <c r="M14" s="223" t="s">
        <v>42</v>
      </c>
      <c r="N14" s="223">
        <v>1</v>
      </c>
      <c r="O14" s="226">
        <v>50000</v>
      </c>
      <c r="P14" s="223" t="s">
        <v>381</v>
      </c>
      <c r="Q14" s="226" t="s">
        <v>381</v>
      </c>
      <c r="R14" s="223" t="s">
        <v>381</v>
      </c>
      <c r="S14" s="226" t="s">
        <v>381</v>
      </c>
      <c r="T14" s="223" t="s">
        <v>381</v>
      </c>
      <c r="U14" s="226" t="s">
        <v>381</v>
      </c>
      <c r="V14" s="223">
        <v>1</v>
      </c>
      <c r="W14" s="226">
        <v>40354.03</v>
      </c>
      <c r="X14" s="223" t="s">
        <v>381</v>
      </c>
      <c r="Y14" s="226" t="s">
        <v>381</v>
      </c>
      <c r="Z14" s="226" t="s">
        <v>381</v>
      </c>
      <c r="AA14" s="226">
        <v>9645.9699999999993</v>
      </c>
    </row>
    <row r="15" spans="1:27" s="108" customFormat="1" ht="50.25" thickBot="1" x14ac:dyDescent="0.3">
      <c r="A15" s="247"/>
      <c r="B15" s="245"/>
      <c r="C15" s="245"/>
      <c r="D15" s="229"/>
      <c r="E15" s="229" t="s">
        <v>268</v>
      </c>
      <c r="F15" s="229"/>
      <c r="G15" s="229"/>
      <c r="H15" s="246"/>
      <c r="I15" s="243"/>
      <c r="J15" s="121">
        <v>244496.4</v>
      </c>
      <c r="K15" s="115" t="s">
        <v>272</v>
      </c>
      <c r="L15" s="115" t="s">
        <v>96</v>
      </c>
      <c r="M15" s="244"/>
      <c r="N15" s="244"/>
      <c r="O15" s="271"/>
      <c r="P15" s="244"/>
      <c r="Q15" s="271"/>
      <c r="R15" s="244"/>
      <c r="S15" s="271"/>
      <c r="T15" s="244"/>
      <c r="U15" s="271"/>
      <c r="V15" s="244"/>
      <c r="W15" s="271"/>
      <c r="X15" s="244"/>
      <c r="Y15" s="271"/>
      <c r="Z15" s="271"/>
      <c r="AA15" s="271"/>
    </row>
    <row r="16" spans="1:27" s="108" customFormat="1" ht="27.6" customHeight="1" x14ac:dyDescent="0.25">
      <c r="A16" s="234">
        <v>42</v>
      </c>
      <c r="B16" s="236" t="s">
        <v>493</v>
      </c>
      <c r="C16" s="236" t="s">
        <v>11</v>
      </c>
      <c r="D16" s="152" t="s">
        <v>38</v>
      </c>
      <c r="E16" s="155" t="s">
        <v>338</v>
      </c>
      <c r="F16" s="155" t="s">
        <v>14</v>
      </c>
      <c r="G16" s="225" t="s">
        <v>376</v>
      </c>
      <c r="H16" s="238" t="s">
        <v>355</v>
      </c>
      <c r="I16" s="240">
        <v>43754</v>
      </c>
      <c r="J16" s="119">
        <v>29710.06</v>
      </c>
      <c r="K16" s="122" t="s">
        <v>356</v>
      </c>
      <c r="L16" s="118" t="s">
        <v>5</v>
      </c>
      <c r="M16" s="223" t="s">
        <v>42</v>
      </c>
      <c r="N16" s="223">
        <v>105</v>
      </c>
      <c r="O16" s="226">
        <v>108634.56</v>
      </c>
      <c r="P16" s="223">
        <v>127</v>
      </c>
      <c r="Q16" s="226">
        <v>71503.77</v>
      </c>
      <c r="R16" s="223">
        <v>3</v>
      </c>
      <c r="S16" s="226">
        <v>13138.67</v>
      </c>
      <c r="T16" s="223" t="s">
        <v>381</v>
      </c>
      <c r="U16" s="226" t="s">
        <v>381</v>
      </c>
      <c r="V16" s="223" t="s">
        <v>381</v>
      </c>
      <c r="W16" s="226" t="s">
        <v>381</v>
      </c>
      <c r="X16" s="223" t="s">
        <v>381</v>
      </c>
      <c r="Y16" s="226" t="s">
        <v>381</v>
      </c>
      <c r="Z16" s="226" t="s">
        <v>381</v>
      </c>
      <c r="AA16" s="226">
        <v>23392.12</v>
      </c>
    </row>
    <row r="17" spans="1:27" s="108" customFormat="1" ht="50.25" thickBot="1" x14ac:dyDescent="0.3">
      <c r="A17" s="247"/>
      <c r="B17" s="245"/>
      <c r="C17" s="237"/>
      <c r="D17" s="157"/>
      <c r="E17" s="177"/>
      <c r="F17" s="177"/>
      <c r="G17" s="229"/>
      <c r="H17" s="246"/>
      <c r="I17" s="243"/>
      <c r="J17" s="121">
        <v>405418.84</v>
      </c>
      <c r="K17" s="115" t="s">
        <v>357</v>
      </c>
      <c r="L17" s="115" t="s">
        <v>96</v>
      </c>
      <c r="M17" s="244"/>
      <c r="N17" s="244"/>
      <c r="O17" s="271"/>
      <c r="P17" s="244"/>
      <c r="Q17" s="271"/>
      <c r="R17" s="244"/>
      <c r="S17" s="271"/>
      <c r="T17" s="244"/>
      <c r="U17" s="271"/>
      <c r="V17" s="244"/>
      <c r="W17" s="271"/>
      <c r="X17" s="244"/>
      <c r="Y17" s="271"/>
      <c r="Z17" s="271"/>
      <c r="AA17" s="271"/>
    </row>
    <row r="18" spans="1:27" s="108" customFormat="1" ht="33" customHeight="1" thickBot="1" x14ac:dyDescent="0.3">
      <c r="A18" s="234">
        <v>43</v>
      </c>
      <c r="B18" s="236" t="s">
        <v>361</v>
      </c>
      <c r="C18" s="220" t="s">
        <v>15</v>
      </c>
      <c r="D18" s="222" t="s">
        <v>38</v>
      </c>
      <c r="E18" s="224" t="s">
        <v>413</v>
      </c>
      <c r="F18" s="224" t="s">
        <v>60</v>
      </c>
      <c r="G18" s="225" t="s">
        <v>230</v>
      </c>
      <c r="H18" s="238" t="s">
        <v>358</v>
      </c>
      <c r="I18" s="240">
        <v>43767</v>
      </c>
      <c r="J18" s="119">
        <v>18880.3</v>
      </c>
      <c r="K18" s="122" t="s">
        <v>359</v>
      </c>
      <c r="L18" s="118" t="s">
        <v>360</v>
      </c>
      <c r="M18" s="223" t="s">
        <v>42</v>
      </c>
      <c r="N18" s="223">
        <v>217</v>
      </c>
      <c r="O18" s="226">
        <v>104547.16</v>
      </c>
      <c r="P18" s="223">
        <v>240</v>
      </c>
      <c r="Q18" s="226">
        <v>50977.25</v>
      </c>
      <c r="R18" s="223">
        <v>4</v>
      </c>
      <c r="S18" s="226">
        <v>10197.42</v>
      </c>
      <c r="T18" s="223" t="s">
        <v>381</v>
      </c>
      <c r="U18" s="226" t="s">
        <v>381</v>
      </c>
      <c r="V18" s="223" t="s">
        <v>381</v>
      </c>
      <c r="W18" s="226" t="s">
        <v>381</v>
      </c>
      <c r="X18" s="223" t="s">
        <v>381</v>
      </c>
      <c r="Y18" s="226" t="s">
        <v>381</v>
      </c>
      <c r="Z18" s="226">
        <v>9879.06</v>
      </c>
      <c r="AA18" s="226">
        <v>33493.43</v>
      </c>
    </row>
    <row r="19" spans="1:27" s="108" customFormat="1" ht="33.75" thickBot="1" x14ac:dyDescent="0.3">
      <c r="A19" s="247"/>
      <c r="B19" s="245"/>
      <c r="C19" s="220"/>
      <c r="D19" s="222"/>
      <c r="E19" s="224"/>
      <c r="F19" s="224"/>
      <c r="G19" s="229"/>
      <c r="H19" s="246"/>
      <c r="I19" s="243"/>
      <c r="J19" s="121">
        <v>45658.400000000001</v>
      </c>
      <c r="K19" s="115" t="s">
        <v>346</v>
      </c>
      <c r="L19" s="115" t="s">
        <v>93</v>
      </c>
      <c r="M19" s="244"/>
      <c r="N19" s="244"/>
      <c r="O19" s="271"/>
      <c r="P19" s="244"/>
      <c r="Q19" s="271"/>
      <c r="R19" s="244"/>
      <c r="S19" s="271"/>
      <c r="T19" s="244"/>
      <c r="U19" s="271"/>
      <c r="V19" s="244"/>
      <c r="W19" s="271"/>
      <c r="X19" s="244"/>
      <c r="Y19" s="271"/>
      <c r="Z19" s="271"/>
      <c r="AA19" s="271"/>
    </row>
    <row r="20" spans="1:27" s="108" customFormat="1" ht="33" customHeight="1" thickBot="1" x14ac:dyDescent="0.3">
      <c r="A20" s="234">
        <v>44</v>
      </c>
      <c r="B20" s="236" t="s">
        <v>433</v>
      </c>
      <c r="C20" s="220" t="s">
        <v>15</v>
      </c>
      <c r="D20" s="222" t="s">
        <v>38</v>
      </c>
      <c r="E20" s="224" t="s">
        <v>434</v>
      </c>
      <c r="F20" s="224" t="s">
        <v>80</v>
      </c>
      <c r="G20" s="225" t="s">
        <v>448</v>
      </c>
      <c r="H20" s="238" t="s">
        <v>447</v>
      </c>
      <c r="I20" s="240" t="s">
        <v>436</v>
      </c>
      <c r="J20" s="119">
        <v>53325.86</v>
      </c>
      <c r="K20" s="122" t="s">
        <v>437</v>
      </c>
      <c r="L20" s="118" t="s">
        <v>5</v>
      </c>
      <c r="M20" s="223" t="s">
        <v>42</v>
      </c>
      <c r="N20" s="223">
        <v>320</v>
      </c>
      <c r="O20" s="226">
        <v>107419.85</v>
      </c>
      <c r="P20" s="223">
        <v>315</v>
      </c>
      <c r="Q20" s="226">
        <v>60549.08</v>
      </c>
      <c r="R20" s="223">
        <v>5</v>
      </c>
      <c r="S20" s="226">
        <v>12156.43</v>
      </c>
      <c r="T20" s="223" t="s">
        <v>381</v>
      </c>
      <c r="U20" s="226" t="s">
        <v>381</v>
      </c>
      <c r="V20" s="223" t="s">
        <v>381</v>
      </c>
      <c r="W20" s="226" t="s">
        <v>381</v>
      </c>
      <c r="X20" s="223" t="s">
        <v>381</v>
      </c>
      <c r="Y20" s="226" t="s">
        <v>381</v>
      </c>
      <c r="Z20" s="226">
        <v>2080.66</v>
      </c>
      <c r="AA20" s="226">
        <v>32633.68</v>
      </c>
    </row>
    <row r="21" spans="1:27" s="108" customFormat="1" ht="51" customHeight="1" thickBot="1" x14ac:dyDescent="0.3">
      <c r="A21" s="235"/>
      <c r="B21" s="237"/>
      <c r="C21" s="220"/>
      <c r="D21" s="222"/>
      <c r="E21" s="224"/>
      <c r="F21" s="224"/>
      <c r="G21" s="242"/>
      <c r="H21" s="239"/>
      <c r="I21" s="241"/>
      <c r="J21" s="77">
        <v>551443.92000000004</v>
      </c>
      <c r="K21" s="76" t="s">
        <v>438</v>
      </c>
      <c r="L21" s="76" t="s">
        <v>96</v>
      </c>
      <c r="M21" s="228"/>
      <c r="N21" s="228"/>
      <c r="O21" s="227"/>
      <c r="P21" s="228"/>
      <c r="Q21" s="227"/>
      <c r="R21" s="228"/>
      <c r="S21" s="227"/>
      <c r="T21" s="228"/>
      <c r="U21" s="227"/>
      <c r="V21" s="228"/>
      <c r="W21" s="227"/>
      <c r="X21" s="228"/>
      <c r="Y21" s="227"/>
      <c r="Z21" s="227"/>
      <c r="AA21" s="227"/>
    </row>
    <row r="22" spans="1:27" s="108" customFormat="1" ht="32.25" customHeight="1" thickBot="1" x14ac:dyDescent="0.3">
      <c r="A22" s="234">
        <v>45</v>
      </c>
      <c r="B22" s="252" t="s">
        <v>461</v>
      </c>
      <c r="C22" s="220" t="s">
        <v>8</v>
      </c>
      <c r="D22" s="222" t="s">
        <v>58</v>
      </c>
      <c r="E22" s="224" t="s">
        <v>479</v>
      </c>
      <c r="F22" s="224" t="s">
        <v>475</v>
      </c>
      <c r="G22" s="225" t="s">
        <v>474</v>
      </c>
      <c r="H22" s="225" t="s">
        <v>492</v>
      </c>
      <c r="I22" s="230" t="s">
        <v>499</v>
      </c>
      <c r="J22" s="119">
        <v>331875.78999999998</v>
      </c>
      <c r="K22" s="122" t="s">
        <v>462</v>
      </c>
      <c r="L22" s="118" t="s">
        <v>253</v>
      </c>
      <c r="M22" s="223" t="s">
        <v>42</v>
      </c>
      <c r="N22" s="223">
        <v>299</v>
      </c>
      <c r="O22" s="226">
        <v>108029.08</v>
      </c>
      <c r="P22" s="223">
        <v>291</v>
      </c>
      <c r="Q22" s="226">
        <v>54883.5</v>
      </c>
      <c r="R22" s="223">
        <v>7</v>
      </c>
      <c r="S22" s="226">
        <v>11126.29</v>
      </c>
      <c r="T22" s="223">
        <v>1</v>
      </c>
      <c r="U22" s="226">
        <v>400</v>
      </c>
      <c r="V22" s="223" t="s">
        <v>381</v>
      </c>
      <c r="W22" s="226" t="s">
        <v>381</v>
      </c>
      <c r="X22" s="223" t="s">
        <v>381</v>
      </c>
      <c r="Y22" s="226" t="s">
        <v>381</v>
      </c>
      <c r="Z22" s="226">
        <v>2339.4</v>
      </c>
      <c r="AA22" s="226">
        <v>39279.89</v>
      </c>
    </row>
    <row r="23" spans="1:27" s="108" customFormat="1" ht="32.25" customHeight="1" thickBot="1" x14ac:dyDescent="0.3">
      <c r="A23" s="247"/>
      <c r="B23" s="253"/>
      <c r="C23" s="220"/>
      <c r="D23" s="222"/>
      <c r="E23" s="224"/>
      <c r="F23" s="224"/>
      <c r="G23" s="242"/>
      <c r="H23" s="229"/>
      <c r="I23" s="231"/>
      <c r="J23" s="77">
        <v>50872.27</v>
      </c>
      <c r="K23" s="76" t="s">
        <v>463</v>
      </c>
      <c r="L23" s="76" t="s">
        <v>35</v>
      </c>
      <c r="M23" s="228"/>
      <c r="N23" s="228"/>
      <c r="O23" s="227"/>
      <c r="P23" s="228"/>
      <c r="Q23" s="227"/>
      <c r="R23" s="228"/>
      <c r="S23" s="227"/>
      <c r="T23" s="228"/>
      <c r="U23" s="227"/>
      <c r="V23" s="228"/>
      <c r="W23" s="227"/>
      <c r="X23" s="228"/>
      <c r="Y23" s="227"/>
      <c r="Z23" s="227"/>
      <c r="AA23" s="227"/>
    </row>
    <row r="24" spans="1:27" s="108" customFormat="1" ht="32.25" customHeight="1" thickBot="1" x14ac:dyDescent="0.3">
      <c r="A24" s="234">
        <v>46</v>
      </c>
      <c r="B24" s="252" t="s">
        <v>464</v>
      </c>
      <c r="C24" s="220" t="s">
        <v>72</v>
      </c>
      <c r="D24" s="222" t="s">
        <v>34</v>
      </c>
      <c r="E24" s="224" t="s">
        <v>478</v>
      </c>
      <c r="F24" s="224" t="s">
        <v>477</v>
      </c>
      <c r="G24" s="225" t="s">
        <v>482</v>
      </c>
      <c r="H24" s="225" t="s">
        <v>507</v>
      </c>
      <c r="I24" s="230" t="s">
        <v>506</v>
      </c>
      <c r="J24" s="119">
        <v>59675.37</v>
      </c>
      <c r="K24" s="122" t="s">
        <v>469</v>
      </c>
      <c r="L24" s="118" t="s">
        <v>253</v>
      </c>
      <c r="M24" s="223" t="s">
        <v>42</v>
      </c>
      <c r="N24" s="223">
        <v>1</v>
      </c>
      <c r="O24" s="226">
        <v>10338.65</v>
      </c>
      <c r="P24" s="223">
        <v>1</v>
      </c>
      <c r="Q24" s="226">
        <v>7563.59</v>
      </c>
      <c r="R24" s="223" t="s">
        <v>480</v>
      </c>
      <c r="S24" s="226" t="s">
        <v>480</v>
      </c>
      <c r="T24" s="223" t="s">
        <v>381</v>
      </c>
      <c r="U24" s="226" t="s">
        <v>381</v>
      </c>
      <c r="V24" s="223" t="s">
        <v>381</v>
      </c>
      <c r="W24" s="226" t="s">
        <v>381</v>
      </c>
      <c r="X24" s="223" t="s">
        <v>381</v>
      </c>
      <c r="Y24" s="226" t="s">
        <v>381</v>
      </c>
      <c r="Z24" s="226" t="s">
        <v>381</v>
      </c>
      <c r="AA24" s="226">
        <v>7063.01</v>
      </c>
    </row>
    <row r="25" spans="1:27" s="108" customFormat="1" ht="32.25" customHeight="1" thickBot="1" x14ac:dyDescent="0.3">
      <c r="A25" s="247"/>
      <c r="B25" s="253"/>
      <c r="C25" s="220"/>
      <c r="D25" s="222"/>
      <c r="E25" s="224"/>
      <c r="F25" s="224"/>
      <c r="G25" s="242"/>
      <c r="H25" s="229"/>
      <c r="I25" s="231"/>
      <c r="J25" s="77">
        <v>21224.73</v>
      </c>
      <c r="K25" s="76" t="s">
        <v>470</v>
      </c>
      <c r="L25" s="76" t="s">
        <v>35</v>
      </c>
      <c r="M25" s="228"/>
      <c r="N25" s="228"/>
      <c r="O25" s="227"/>
      <c r="P25" s="228"/>
      <c r="Q25" s="227"/>
      <c r="R25" s="228"/>
      <c r="S25" s="227"/>
      <c r="T25" s="228"/>
      <c r="U25" s="227"/>
      <c r="V25" s="228"/>
      <c r="W25" s="227"/>
      <c r="X25" s="228"/>
      <c r="Y25" s="227"/>
      <c r="Z25" s="227"/>
      <c r="AA25" s="227"/>
    </row>
    <row r="26" spans="1:27" s="108" customFormat="1" ht="32.25" customHeight="1" thickBot="1" x14ac:dyDescent="0.3">
      <c r="A26" s="234">
        <v>47</v>
      </c>
      <c r="B26" s="252" t="s">
        <v>465</v>
      </c>
      <c r="C26" s="220" t="s">
        <v>468</v>
      </c>
      <c r="D26" s="222" t="s">
        <v>40</v>
      </c>
      <c r="E26" s="224" t="s">
        <v>481</v>
      </c>
      <c r="F26" s="224" t="s">
        <v>92</v>
      </c>
      <c r="G26" s="225" t="s">
        <v>471</v>
      </c>
      <c r="H26" s="232" t="s">
        <v>508</v>
      </c>
      <c r="I26" s="230" t="s">
        <v>504</v>
      </c>
      <c r="J26" s="128">
        <v>80068.3</v>
      </c>
      <c r="K26" s="120" t="s">
        <v>489</v>
      </c>
      <c r="L26" s="118" t="s">
        <v>253</v>
      </c>
      <c r="M26" s="223" t="s">
        <v>42</v>
      </c>
      <c r="N26" s="223">
        <v>1</v>
      </c>
      <c r="O26" s="226">
        <v>440000</v>
      </c>
      <c r="P26" s="223" t="s">
        <v>381</v>
      </c>
      <c r="Q26" s="226" t="s">
        <v>381</v>
      </c>
      <c r="R26" s="223" t="s">
        <v>381</v>
      </c>
      <c r="S26" s="226" t="s">
        <v>381</v>
      </c>
      <c r="T26" s="223" t="s">
        <v>381</v>
      </c>
      <c r="U26" s="226" t="s">
        <v>381</v>
      </c>
      <c r="V26" s="223">
        <v>1</v>
      </c>
      <c r="W26" s="226">
        <v>3200</v>
      </c>
      <c r="X26" s="223">
        <v>1</v>
      </c>
      <c r="Y26" s="226">
        <v>436800</v>
      </c>
      <c r="Z26" s="226" t="s">
        <v>381</v>
      </c>
      <c r="AA26" s="226">
        <v>4738.33</v>
      </c>
    </row>
    <row r="27" spans="1:27" s="108" customFormat="1" ht="32.25" customHeight="1" thickBot="1" x14ac:dyDescent="0.3">
      <c r="A27" s="247"/>
      <c r="B27" s="253"/>
      <c r="C27" s="220"/>
      <c r="D27" s="222"/>
      <c r="E27" s="224"/>
      <c r="F27" s="224"/>
      <c r="G27" s="242"/>
      <c r="H27" s="233"/>
      <c r="I27" s="231"/>
      <c r="J27" s="129">
        <v>21224.73</v>
      </c>
      <c r="K27" s="114" t="s">
        <v>488</v>
      </c>
      <c r="L27" s="115" t="s">
        <v>5</v>
      </c>
      <c r="M27" s="228"/>
      <c r="N27" s="228"/>
      <c r="O27" s="227"/>
      <c r="P27" s="228"/>
      <c r="Q27" s="227"/>
      <c r="R27" s="228"/>
      <c r="S27" s="227"/>
      <c r="T27" s="228"/>
      <c r="U27" s="227"/>
      <c r="V27" s="228"/>
      <c r="W27" s="227"/>
      <c r="X27" s="228"/>
      <c r="Y27" s="227"/>
      <c r="Z27" s="227"/>
      <c r="AA27" s="227"/>
    </row>
    <row r="28" spans="1:27" s="108" customFormat="1" ht="32.25" customHeight="1" thickBot="1" x14ac:dyDescent="0.3">
      <c r="A28" s="234">
        <v>48</v>
      </c>
      <c r="B28" s="252" t="s">
        <v>466</v>
      </c>
      <c r="C28" s="220" t="s">
        <v>8</v>
      </c>
      <c r="D28" s="222" t="s">
        <v>467</v>
      </c>
      <c r="E28" s="224" t="s">
        <v>476</v>
      </c>
      <c r="F28" s="224" t="s">
        <v>502</v>
      </c>
      <c r="G28" s="225" t="s">
        <v>473</v>
      </c>
      <c r="H28" s="232" t="s">
        <v>509</v>
      </c>
      <c r="I28" s="230" t="s">
        <v>501</v>
      </c>
      <c r="J28" s="128">
        <v>101404.9</v>
      </c>
      <c r="K28" s="120" t="s">
        <v>491</v>
      </c>
      <c r="L28" s="130" t="s">
        <v>253</v>
      </c>
      <c r="M28" s="273" t="s">
        <v>42</v>
      </c>
      <c r="N28" s="274">
        <v>162</v>
      </c>
      <c r="O28" s="226">
        <v>35000</v>
      </c>
      <c r="P28" s="223">
        <v>161</v>
      </c>
      <c r="Q28" s="226">
        <v>18628.650000000001</v>
      </c>
      <c r="R28" s="223">
        <v>1</v>
      </c>
      <c r="S28" s="226">
        <v>3172.49</v>
      </c>
      <c r="T28" s="223" t="s">
        <v>381</v>
      </c>
      <c r="U28" s="226" t="s">
        <v>381</v>
      </c>
      <c r="V28" s="223" t="s">
        <v>381</v>
      </c>
      <c r="W28" s="226" t="s">
        <v>381</v>
      </c>
      <c r="X28" s="223" t="s">
        <v>381</v>
      </c>
      <c r="Y28" s="226" t="s">
        <v>381</v>
      </c>
      <c r="Z28" s="226">
        <v>1197.58</v>
      </c>
      <c r="AA28" s="278">
        <v>12001.28</v>
      </c>
    </row>
    <row r="29" spans="1:27" s="108" customFormat="1" ht="32.25" customHeight="1" thickBot="1" x14ac:dyDescent="0.3">
      <c r="A29" s="235"/>
      <c r="B29" s="175"/>
      <c r="C29" s="221"/>
      <c r="D29" s="223"/>
      <c r="E29" s="225"/>
      <c r="F29" s="225"/>
      <c r="G29" s="242"/>
      <c r="H29" s="177"/>
      <c r="I29" s="272"/>
      <c r="J29" s="131">
        <v>37582</v>
      </c>
      <c r="K29" s="75" t="s">
        <v>490</v>
      </c>
      <c r="L29" s="74" t="s">
        <v>5</v>
      </c>
      <c r="M29" s="157"/>
      <c r="N29" s="275"/>
      <c r="O29" s="227"/>
      <c r="P29" s="228"/>
      <c r="Q29" s="227"/>
      <c r="R29" s="228"/>
      <c r="S29" s="227"/>
      <c r="T29" s="228"/>
      <c r="U29" s="227"/>
      <c r="V29" s="228"/>
      <c r="W29" s="227"/>
      <c r="X29" s="228"/>
      <c r="Y29" s="227"/>
      <c r="Z29" s="227"/>
      <c r="AA29" s="279"/>
    </row>
    <row r="30" spans="1:27" s="132" customFormat="1" ht="31.5" customHeight="1" x14ac:dyDescent="0.25">
      <c r="A30" s="283">
        <v>49</v>
      </c>
      <c r="B30" s="286" t="s">
        <v>75</v>
      </c>
      <c r="C30" s="273" t="s">
        <v>8</v>
      </c>
      <c r="D30" s="273" t="s">
        <v>34</v>
      </c>
      <c r="E30" s="232" t="s">
        <v>520</v>
      </c>
      <c r="F30" s="273" t="s">
        <v>76</v>
      </c>
      <c r="G30" s="273" t="s">
        <v>480</v>
      </c>
      <c r="H30" s="232" t="s">
        <v>528</v>
      </c>
      <c r="I30" s="230" t="s">
        <v>522</v>
      </c>
      <c r="J30" s="128">
        <v>478.8</v>
      </c>
      <c r="K30" s="120" t="s">
        <v>525</v>
      </c>
      <c r="L30" s="118" t="s">
        <v>253</v>
      </c>
      <c r="M30" s="273" t="s">
        <v>42</v>
      </c>
      <c r="N30" s="290">
        <v>2675</v>
      </c>
      <c r="O30" s="276">
        <v>549869.30000000005</v>
      </c>
      <c r="P30" s="290">
        <v>2663</v>
      </c>
      <c r="Q30" s="276">
        <v>297625.07</v>
      </c>
      <c r="R30" s="273">
        <v>11</v>
      </c>
      <c r="S30" s="276">
        <v>54216.85</v>
      </c>
      <c r="T30" s="273">
        <v>1</v>
      </c>
      <c r="U30" s="276">
        <v>398.66</v>
      </c>
      <c r="V30" s="276" t="s">
        <v>480</v>
      </c>
      <c r="W30" s="276" t="s">
        <v>480</v>
      </c>
      <c r="X30" s="276" t="s">
        <v>480</v>
      </c>
      <c r="Y30" s="276" t="s">
        <v>480</v>
      </c>
      <c r="Z30" s="276" t="s">
        <v>480</v>
      </c>
      <c r="AA30" s="280">
        <v>197628.72</v>
      </c>
    </row>
    <row r="31" spans="1:27" s="108" customFormat="1" ht="31.5" customHeight="1" x14ac:dyDescent="0.25">
      <c r="A31" s="284"/>
      <c r="B31" s="154"/>
      <c r="C31" s="152"/>
      <c r="D31" s="152"/>
      <c r="E31" s="155"/>
      <c r="F31" s="152"/>
      <c r="G31" s="152"/>
      <c r="H31" s="155"/>
      <c r="I31" s="289"/>
      <c r="J31" s="133">
        <v>53508.52</v>
      </c>
      <c r="K31" s="66" t="s">
        <v>523</v>
      </c>
      <c r="L31" s="155" t="s">
        <v>90</v>
      </c>
      <c r="M31" s="152"/>
      <c r="N31" s="291"/>
      <c r="O31" s="204"/>
      <c r="P31" s="291"/>
      <c r="Q31" s="204"/>
      <c r="R31" s="152"/>
      <c r="S31" s="204"/>
      <c r="T31" s="152"/>
      <c r="U31" s="204"/>
      <c r="V31" s="204"/>
      <c r="W31" s="204"/>
      <c r="X31" s="204"/>
      <c r="Y31" s="204"/>
      <c r="Z31" s="204"/>
      <c r="AA31" s="281"/>
    </row>
    <row r="32" spans="1:27" s="108" customFormat="1" ht="17.25" thickBot="1" x14ac:dyDescent="0.3">
      <c r="A32" s="285"/>
      <c r="B32" s="287"/>
      <c r="C32" s="288"/>
      <c r="D32" s="288"/>
      <c r="E32" s="233"/>
      <c r="F32" s="288"/>
      <c r="G32" s="288"/>
      <c r="H32" s="233"/>
      <c r="I32" s="231"/>
      <c r="J32" s="129">
        <v>54413.81</v>
      </c>
      <c r="K32" s="114" t="s">
        <v>524</v>
      </c>
      <c r="L32" s="233"/>
      <c r="M32" s="288"/>
      <c r="N32" s="292"/>
      <c r="O32" s="277"/>
      <c r="P32" s="292"/>
      <c r="Q32" s="277"/>
      <c r="R32" s="288"/>
      <c r="S32" s="277"/>
      <c r="T32" s="288"/>
      <c r="U32" s="277"/>
      <c r="V32" s="277"/>
      <c r="W32" s="277"/>
      <c r="X32" s="277"/>
      <c r="Y32" s="277"/>
      <c r="Z32" s="277"/>
      <c r="AA32" s="282"/>
    </row>
    <row r="33" spans="1:27" s="108" customFormat="1" x14ac:dyDescent="0.25">
      <c r="A33" s="134"/>
      <c r="O33" s="135"/>
      <c r="Q33" s="135"/>
      <c r="S33" s="135"/>
      <c r="U33" s="135"/>
      <c r="W33" s="135"/>
      <c r="Y33" s="135"/>
      <c r="Z33" s="135"/>
      <c r="AA33" s="135"/>
    </row>
    <row r="34" spans="1:27" s="108" customFormat="1" x14ac:dyDescent="0.25">
      <c r="A34" s="134"/>
      <c r="O34" s="135"/>
      <c r="Q34" s="135"/>
      <c r="S34" s="135"/>
      <c r="U34" s="135"/>
      <c r="W34" s="135"/>
      <c r="Y34" s="135"/>
      <c r="Z34" s="135"/>
      <c r="AA34" s="135"/>
    </row>
    <row r="35" spans="1:27" s="108" customFormat="1" x14ac:dyDescent="0.25">
      <c r="A35" s="134"/>
      <c r="O35" s="135"/>
      <c r="Q35" s="135"/>
      <c r="S35" s="135"/>
      <c r="U35" s="135"/>
      <c r="W35" s="135"/>
      <c r="Y35" s="135"/>
      <c r="Z35" s="135"/>
      <c r="AA35" s="135"/>
    </row>
    <row r="36" spans="1:27" s="108" customFormat="1" x14ac:dyDescent="0.25">
      <c r="A36" s="134"/>
      <c r="O36" s="135"/>
      <c r="Q36" s="135"/>
      <c r="S36" s="135"/>
      <c r="U36" s="135"/>
      <c r="W36" s="135"/>
      <c r="Y36" s="135"/>
      <c r="Z36" s="135"/>
      <c r="AA36" s="135"/>
    </row>
    <row r="37" spans="1:27" s="108" customFormat="1" x14ac:dyDescent="0.25">
      <c r="A37" s="134"/>
      <c r="O37" s="135"/>
      <c r="Q37" s="135"/>
      <c r="S37" s="135"/>
      <c r="U37" s="135"/>
      <c r="W37" s="135"/>
      <c r="Y37" s="135"/>
      <c r="Z37" s="135"/>
      <c r="AA37" s="135"/>
    </row>
    <row r="38" spans="1:27" s="108" customFormat="1" x14ac:dyDescent="0.25">
      <c r="A38" s="134"/>
      <c r="O38" s="135"/>
      <c r="Q38" s="135"/>
      <c r="S38" s="135"/>
      <c r="U38" s="135"/>
      <c r="W38" s="135"/>
      <c r="Y38" s="135"/>
      <c r="Z38" s="135"/>
      <c r="AA38" s="135"/>
    </row>
    <row r="39" spans="1:27" x14ac:dyDescent="0.25">
      <c r="B39" s="16"/>
      <c r="C39" s="16"/>
      <c r="D39" s="16"/>
      <c r="E39" s="16"/>
      <c r="F39" s="16"/>
      <c r="H39" s="16"/>
      <c r="I39" s="16"/>
      <c r="J39" s="16"/>
      <c r="K39" s="16"/>
      <c r="L39" s="16"/>
      <c r="M39" s="16"/>
      <c r="N39" s="16"/>
      <c r="P39" s="16"/>
      <c r="R39" s="16"/>
      <c r="T39" s="16"/>
      <c r="X39" s="16"/>
    </row>
    <row r="40" spans="1:27" x14ac:dyDescent="0.25">
      <c r="B40" s="16"/>
      <c r="C40" s="16"/>
      <c r="D40" s="16"/>
      <c r="E40" s="16"/>
      <c r="F40" s="16"/>
      <c r="H40" s="16"/>
      <c r="I40" s="16"/>
      <c r="J40" s="16"/>
      <c r="K40" s="16"/>
      <c r="L40" s="16"/>
      <c r="M40" s="16"/>
      <c r="N40" s="16"/>
      <c r="P40" s="16"/>
      <c r="R40" s="16"/>
      <c r="T40" s="16"/>
      <c r="X40" s="16"/>
    </row>
  </sheetData>
  <autoFilter ref="A4:AA4">
    <filterColumn colId="15" showButton="0"/>
    <filterColumn colId="17" showButton="0"/>
    <filterColumn colId="19" showButton="0"/>
    <filterColumn colId="21" showButton="0"/>
    <filterColumn colId="23" showButton="0"/>
  </autoFilter>
  <mergeCells count="324">
    <mergeCell ref="V30:V32"/>
    <mergeCell ref="W30:W32"/>
    <mergeCell ref="X30:X32"/>
    <mergeCell ref="Y30:Y32"/>
    <mergeCell ref="AA30:AA32"/>
    <mergeCell ref="Z30:Z32"/>
    <mergeCell ref="L31:L32"/>
    <mergeCell ref="A30:A32"/>
    <mergeCell ref="B30:B32"/>
    <mergeCell ref="C30:C32"/>
    <mergeCell ref="D30:D32"/>
    <mergeCell ref="E30:E32"/>
    <mergeCell ref="F30:F32"/>
    <mergeCell ref="G30:G32"/>
    <mergeCell ref="H30:H32"/>
    <mergeCell ref="I30:I32"/>
    <mergeCell ref="M30:M32"/>
    <mergeCell ref="N30:N32"/>
    <mergeCell ref="O30:O32"/>
    <mergeCell ref="P30:P32"/>
    <mergeCell ref="Q30:Q32"/>
    <mergeCell ref="R30:R32"/>
    <mergeCell ref="S30:S32"/>
    <mergeCell ref="T30:T32"/>
    <mergeCell ref="U30:U32"/>
    <mergeCell ref="AA22:AA23"/>
    <mergeCell ref="AA24:AA25"/>
    <mergeCell ref="AA26:AA27"/>
    <mergeCell ref="AA28:AA29"/>
    <mergeCell ref="W22:W23"/>
    <mergeCell ref="W24:W25"/>
    <mergeCell ref="W26:W27"/>
    <mergeCell ref="W28:W29"/>
    <mergeCell ref="X22:X23"/>
    <mergeCell ref="X24:X25"/>
    <mergeCell ref="X26:X27"/>
    <mergeCell ref="X28:X29"/>
    <mergeCell ref="Y22:Y23"/>
    <mergeCell ref="Y24:Y25"/>
    <mergeCell ref="Y26:Y27"/>
    <mergeCell ref="Y28:Y29"/>
    <mergeCell ref="U22:U23"/>
    <mergeCell ref="U24:U25"/>
    <mergeCell ref="U26:U27"/>
    <mergeCell ref="U28:U29"/>
    <mergeCell ref="V22:V23"/>
    <mergeCell ref="V24:V25"/>
    <mergeCell ref="V26:V27"/>
    <mergeCell ref="V28:V29"/>
    <mergeCell ref="Z22:Z23"/>
    <mergeCell ref="Z24:Z25"/>
    <mergeCell ref="Z26:Z27"/>
    <mergeCell ref="Z28:Z29"/>
    <mergeCell ref="R22:R23"/>
    <mergeCell ref="R24:R25"/>
    <mergeCell ref="R26:R27"/>
    <mergeCell ref="R28:R29"/>
    <mergeCell ref="S22:S23"/>
    <mergeCell ref="S24:S25"/>
    <mergeCell ref="S26:S27"/>
    <mergeCell ref="S28:S29"/>
    <mergeCell ref="T22:T23"/>
    <mergeCell ref="T24:T25"/>
    <mergeCell ref="T26:T27"/>
    <mergeCell ref="T28:T29"/>
    <mergeCell ref="O22:O23"/>
    <mergeCell ref="O24:O25"/>
    <mergeCell ref="O26:O27"/>
    <mergeCell ref="O28:O29"/>
    <mergeCell ref="P22:P23"/>
    <mergeCell ref="P24:P25"/>
    <mergeCell ref="P26:P27"/>
    <mergeCell ref="P28:P29"/>
    <mergeCell ref="Q22:Q23"/>
    <mergeCell ref="Q24:Q25"/>
    <mergeCell ref="Q26:Q27"/>
    <mergeCell ref="Q28:Q29"/>
    <mergeCell ref="I26:I27"/>
    <mergeCell ref="I28:I29"/>
    <mergeCell ref="M22:M23"/>
    <mergeCell ref="M24:M25"/>
    <mergeCell ref="M26:M27"/>
    <mergeCell ref="M28:M29"/>
    <mergeCell ref="N22:N23"/>
    <mergeCell ref="N24:N25"/>
    <mergeCell ref="N26:N27"/>
    <mergeCell ref="N28:N29"/>
    <mergeCell ref="B22:B23"/>
    <mergeCell ref="B24:B25"/>
    <mergeCell ref="B26:B27"/>
    <mergeCell ref="B28:B29"/>
    <mergeCell ref="A22:A23"/>
    <mergeCell ref="A24:A25"/>
    <mergeCell ref="A26:A27"/>
    <mergeCell ref="A28:A29"/>
    <mergeCell ref="G26:G27"/>
    <mergeCell ref="G28:G29"/>
    <mergeCell ref="G22:G23"/>
    <mergeCell ref="G24:G25"/>
    <mergeCell ref="C22:C23"/>
    <mergeCell ref="D22:D23"/>
    <mergeCell ref="E22:E23"/>
    <mergeCell ref="F22:F23"/>
    <mergeCell ref="C24:C25"/>
    <mergeCell ref="D24:D25"/>
    <mergeCell ref="E24:E25"/>
    <mergeCell ref="F24:F25"/>
    <mergeCell ref="C26:C27"/>
    <mergeCell ref="D26:D27"/>
    <mergeCell ref="E26:E27"/>
    <mergeCell ref="F26:F27"/>
    <mergeCell ref="Z18:Z19"/>
    <mergeCell ref="AA18:AA19"/>
    <mergeCell ref="X16:X17"/>
    <mergeCell ref="Y16:Y17"/>
    <mergeCell ref="Z16:Z17"/>
    <mergeCell ref="AA16:AA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X18:X19"/>
    <mergeCell ref="Y18:Y19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V18:V19"/>
    <mergeCell ref="W18:W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S12:S13"/>
    <mergeCell ref="T12:T13"/>
    <mergeCell ref="U12:U13"/>
    <mergeCell ref="X12:X13"/>
    <mergeCell ref="Y12:Y13"/>
    <mergeCell ref="Z12:Z13"/>
    <mergeCell ref="AA12:AA13"/>
    <mergeCell ref="P14:P15"/>
    <mergeCell ref="Q14:Q15"/>
    <mergeCell ref="R14:R15"/>
    <mergeCell ref="S14:S15"/>
    <mergeCell ref="T14:T15"/>
    <mergeCell ref="U14:U15"/>
    <mergeCell ref="X14:X15"/>
    <mergeCell ref="Y14:Y15"/>
    <mergeCell ref="Z14:Z15"/>
    <mergeCell ref="AA14:AA15"/>
    <mergeCell ref="V14:V15"/>
    <mergeCell ref="W14:W15"/>
    <mergeCell ref="V12:V13"/>
    <mergeCell ref="W12:W13"/>
    <mergeCell ref="S8:S9"/>
    <mergeCell ref="T8:T9"/>
    <mergeCell ref="U8:U9"/>
    <mergeCell ref="X8:X9"/>
    <mergeCell ref="Y8:Y9"/>
    <mergeCell ref="Z8:Z9"/>
    <mergeCell ref="AA8:AA9"/>
    <mergeCell ref="O10:O11"/>
    <mergeCell ref="P10:P11"/>
    <mergeCell ref="Q10:Q11"/>
    <mergeCell ref="R10:R11"/>
    <mergeCell ref="S10:S11"/>
    <mergeCell ref="T10:T11"/>
    <mergeCell ref="U10:U11"/>
    <mergeCell ref="X10:X11"/>
    <mergeCell ref="Y10:Y11"/>
    <mergeCell ref="Z10:Z11"/>
    <mergeCell ref="AA10:AA11"/>
    <mergeCell ref="V8:V9"/>
    <mergeCell ref="W8:W9"/>
    <mergeCell ref="V10:V11"/>
    <mergeCell ref="W10:W11"/>
    <mergeCell ref="N14:N15"/>
    <mergeCell ref="O14:O15"/>
    <mergeCell ref="N8:N9"/>
    <mergeCell ref="N10:N11"/>
    <mergeCell ref="N12:N13"/>
    <mergeCell ref="O8:O9"/>
    <mergeCell ref="P8:P9"/>
    <mergeCell ref="Q8:Q9"/>
    <mergeCell ref="R8:R9"/>
    <mergeCell ref="O12:O13"/>
    <mergeCell ref="P12:P13"/>
    <mergeCell ref="Q12:Q13"/>
    <mergeCell ref="R12:R13"/>
    <mergeCell ref="P4:Q4"/>
    <mergeCell ref="R4:S4"/>
    <mergeCell ref="T4:U4"/>
    <mergeCell ref="X4:Y4"/>
    <mergeCell ref="Z4:Z5"/>
    <mergeCell ref="AA4:AA5"/>
    <mergeCell ref="A3:AA3"/>
    <mergeCell ref="M4:M5"/>
    <mergeCell ref="N4:N5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V4:W4"/>
    <mergeCell ref="B6:B7"/>
    <mergeCell ref="C6:C7"/>
    <mergeCell ref="D6:D7"/>
    <mergeCell ref="M10:M11"/>
    <mergeCell ref="A6:A7"/>
    <mergeCell ref="A8:A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4:A15"/>
    <mergeCell ref="E14:E15"/>
    <mergeCell ref="G14:G15"/>
    <mergeCell ref="M12:M13"/>
    <mergeCell ref="I12:I13"/>
    <mergeCell ref="A12:A13"/>
    <mergeCell ref="B12:B13"/>
    <mergeCell ref="C12:C13"/>
    <mergeCell ref="D12:D13"/>
    <mergeCell ref="E12:E13"/>
    <mergeCell ref="F12:F13"/>
    <mergeCell ref="G12:G13"/>
    <mergeCell ref="H12:H13"/>
    <mergeCell ref="F1:AA1"/>
    <mergeCell ref="F2:AA2"/>
    <mergeCell ref="I14:I15"/>
    <mergeCell ref="M14:M15"/>
    <mergeCell ref="B14:B15"/>
    <mergeCell ref="C14:C15"/>
    <mergeCell ref="D14:D15"/>
    <mergeCell ref="F14:F15"/>
    <mergeCell ref="H14:H15"/>
    <mergeCell ref="M8:M9"/>
    <mergeCell ref="E6:E7"/>
    <mergeCell ref="F6:F7"/>
    <mergeCell ref="G6:G7"/>
    <mergeCell ref="H6:H7"/>
    <mergeCell ref="I6:I7"/>
    <mergeCell ref="M6:M7"/>
    <mergeCell ref="B8:B9"/>
    <mergeCell ref="C8:C9"/>
    <mergeCell ref="D8:D9"/>
    <mergeCell ref="E8:E9"/>
    <mergeCell ref="F8:F9"/>
    <mergeCell ref="G8:G9"/>
    <mergeCell ref="H8:H9"/>
    <mergeCell ref="I8:I9"/>
    <mergeCell ref="A20:A21"/>
    <mergeCell ref="B20:B21"/>
    <mergeCell ref="C20:C21"/>
    <mergeCell ref="D20:D21"/>
    <mergeCell ref="E20:E21"/>
    <mergeCell ref="F20:F21"/>
    <mergeCell ref="H20:H21"/>
    <mergeCell ref="M20:M21"/>
    <mergeCell ref="I20:I21"/>
    <mergeCell ref="G20:G21"/>
    <mergeCell ref="C28:C29"/>
    <mergeCell ref="D28:D29"/>
    <mergeCell ref="E28:E29"/>
    <mergeCell ref="F28:F29"/>
    <mergeCell ref="W20:W21"/>
    <mergeCell ref="X20:X21"/>
    <mergeCell ref="Y20:Y21"/>
    <mergeCell ref="Z20:Z21"/>
    <mergeCell ref="AA20:AA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H22:H23"/>
    <mergeCell ref="I22:I23"/>
    <mergeCell ref="H24:H25"/>
    <mergeCell ref="H26:H27"/>
    <mergeCell ref="H28:H29"/>
    <mergeCell ref="I24:I25"/>
  </mergeCells>
  <pageMargins left="0.19685039370078741" right="0.15748031496062992" top="0.74803149606299213" bottom="0.74803149606299213" header="0.31496062992125984" footer="0.31496062992125984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zoomScale="90" zoomScaleNormal="90" workbookViewId="0">
      <selection activeCell="H44" sqref="H44"/>
    </sheetView>
  </sheetViews>
  <sheetFormatPr baseColWidth="10" defaultRowHeight="15" x14ac:dyDescent="0.25"/>
  <cols>
    <col min="2" max="2" width="15.5703125" customWidth="1"/>
    <col min="3" max="3" width="33" customWidth="1"/>
    <col min="4" max="4" width="5.42578125" bestFit="1" customWidth="1"/>
    <col min="5" max="5" width="9" customWidth="1"/>
    <col min="6" max="6" width="37.140625" customWidth="1"/>
    <col min="7" max="7" width="28" customWidth="1"/>
    <col min="8" max="8" width="19" customWidth="1"/>
    <col min="9" max="9" width="18.42578125" customWidth="1"/>
    <col min="10" max="10" width="18.7109375" customWidth="1"/>
    <col min="11" max="11" width="9.7109375" customWidth="1"/>
    <col min="12" max="12" width="1.7109375" customWidth="1"/>
    <col min="13" max="13" width="4.28515625" customWidth="1"/>
  </cols>
  <sheetData>
    <row r="1" spans="1:13" ht="42" customHeight="1" x14ac:dyDescent="0.7">
      <c r="B1" s="6"/>
      <c r="C1" s="1"/>
      <c r="D1" s="1"/>
      <c r="E1" s="302" t="s">
        <v>25</v>
      </c>
      <c r="F1" s="302"/>
      <c r="G1" s="302"/>
      <c r="H1" s="302"/>
      <c r="I1" s="302"/>
      <c r="J1" s="302"/>
      <c r="K1" s="302"/>
      <c r="L1" s="9"/>
      <c r="M1" s="9"/>
    </row>
    <row r="2" spans="1:13" ht="82.5" customHeight="1" x14ac:dyDescent="0.25">
      <c r="B2" s="5"/>
      <c r="C2" s="7" t="s">
        <v>24</v>
      </c>
      <c r="D2" s="7"/>
      <c r="E2" s="303" t="s">
        <v>429</v>
      </c>
      <c r="F2" s="303"/>
      <c r="G2" s="303"/>
      <c r="H2" s="303"/>
      <c r="I2" s="303"/>
      <c r="J2" s="303"/>
      <c r="K2" s="303"/>
      <c r="L2" s="10"/>
      <c r="M2" s="10"/>
    </row>
    <row r="3" spans="1:13" ht="92.25" customHeight="1" thickBot="1" x14ac:dyDescent="0.45">
      <c r="A3" s="304" t="s">
        <v>79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12"/>
      <c r="M3" s="12"/>
    </row>
    <row r="4" spans="1:13" ht="25.5" customHeight="1" thickBot="1" x14ac:dyDescent="0.3">
      <c r="A4" s="8" t="s">
        <v>54</v>
      </c>
      <c r="B4" s="8" t="s">
        <v>53</v>
      </c>
      <c r="C4" s="11" t="s">
        <v>43</v>
      </c>
      <c r="D4" s="305" t="s">
        <v>44</v>
      </c>
      <c r="E4" s="306"/>
      <c r="F4" s="306"/>
      <c r="G4" s="307"/>
      <c r="H4" s="305" t="s">
        <v>55</v>
      </c>
      <c r="I4" s="307"/>
      <c r="J4" s="305" t="s">
        <v>45</v>
      </c>
      <c r="K4" s="307"/>
    </row>
    <row r="5" spans="1:13" s="108" customFormat="1" ht="24.75" customHeight="1" x14ac:dyDescent="0.25">
      <c r="A5" s="110">
        <v>117</v>
      </c>
      <c r="B5" s="111">
        <v>18</v>
      </c>
      <c r="C5" s="18" t="s">
        <v>82</v>
      </c>
      <c r="D5" s="299" t="s">
        <v>194</v>
      </c>
      <c r="E5" s="300"/>
      <c r="F5" s="300"/>
      <c r="G5" s="301"/>
      <c r="H5" s="293" t="s">
        <v>47</v>
      </c>
      <c r="I5" s="293"/>
      <c r="J5" s="296">
        <v>43502</v>
      </c>
      <c r="K5" s="297"/>
    </row>
    <row r="6" spans="1:13" s="108" customFormat="1" ht="24.75" customHeight="1" x14ac:dyDescent="0.25">
      <c r="A6" s="22">
        <v>118</v>
      </c>
      <c r="B6" s="111">
        <v>27</v>
      </c>
      <c r="C6" s="18" t="s">
        <v>204</v>
      </c>
      <c r="D6" s="299" t="s">
        <v>203</v>
      </c>
      <c r="E6" s="300"/>
      <c r="F6" s="300"/>
      <c r="G6" s="301"/>
      <c r="H6" s="293" t="s">
        <v>49</v>
      </c>
      <c r="I6" s="293"/>
      <c r="J6" s="296">
        <v>43566</v>
      </c>
      <c r="K6" s="297"/>
    </row>
    <row r="7" spans="1:13" s="108" customFormat="1" ht="32.25" customHeight="1" x14ac:dyDescent="0.25">
      <c r="A7" s="109">
        <v>119</v>
      </c>
      <c r="B7" s="111">
        <v>27</v>
      </c>
      <c r="C7" s="18" t="s">
        <v>71</v>
      </c>
      <c r="D7" s="299" t="s">
        <v>205</v>
      </c>
      <c r="E7" s="300"/>
      <c r="F7" s="300"/>
      <c r="G7" s="301"/>
      <c r="H7" s="293" t="s">
        <v>49</v>
      </c>
      <c r="I7" s="293"/>
      <c r="J7" s="296">
        <v>43566</v>
      </c>
      <c r="K7" s="297"/>
    </row>
    <row r="8" spans="1:13" s="108" customFormat="1" ht="34.5" customHeight="1" x14ac:dyDescent="0.25">
      <c r="A8" s="110">
        <v>120</v>
      </c>
      <c r="B8" s="111">
        <v>31</v>
      </c>
      <c r="C8" s="18" t="s">
        <v>51</v>
      </c>
      <c r="D8" s="299" t="s">
        <v>232</v>
      </c>
      <c r="E8" s="300"/>
      <c r="F8" s="300"/>
      <c r="G8" s="301"/>
      <c r="H8" s="293" t="s">
        <v>47</v>
      </c>
      <c r="I8" s="293"/>
      <c r="J8" s="296">
        <v>43619</v>
      </c>
      <c r="K8" s="297"/>
    </row>
    <row r="9" spans="1:13" s="108" customFormat="1" ht="33" customHeight="1" x14ac:dyDescent="0.25">
      <c r="A9" s="22">
        <v>121</v>
      </c>
      <c r="B9" s="111">
        <v>31</v>
      </c>
      <c r="C9" s="18" t="s">
        <v>46</v>
      </c>
      <c r="D9" s="299" t="s">
        <v>231</v>
      </c>
      <c r="E9" s="300"/>
      <c r="F9" s="300"/>
      <c r="G9" s="301"/>
      <c r="H9" s="293" t="s">
        <v>47</v>
      </c>
      <c r="I9" s="293"/>
      <c r="J9" s="296">
        <v>43619</v>
      </c>
      <c r="K9" s="297"/>
    </row>
    <row r="10" spans="1:13" s="108" customFormat="1" ht="31.5" customHeight="1" x14ac:dyDescent="0.25">
      <c r="A10" s="109">
        <v>122</v>
      </c>
      <c r="B10" s="111">
        <v>33</v>
      </c>
      <c r="C10" s="18" t="s">
        <v>56</v>
      </c>
      <c r="D10" s="299" t="s">
        <v>234</v>
      </c>
      <c r="E10" s="300"/>
      <c r="F10" s="300"/>
      <c r="G10" s="301"/>
      <c r="H10" s="293" t="s">
        <v>49</v>
      </c>
      <c r="I10" s="293"/>
      <c r="J10" s="296">
        <v>43628</v>
      </c>
      <c r="K10" s="297"/>
    </row>
    <row r="11" spans="1:13" s="108" customFormat="1" ht="31.5" customHeight="1" x14ac:dyDescent="0.25">
      <c r="A11" s="110">
        <v>123</v>
      </c>
      <c r="B11" s="111">
        <v>33</v>
      </c>
      <c r="C11" s="18" t="s">
        <v>50</v>
      </c>
      <c r="D11" s="299" t="s">
        <v>233</v>
      </c>
      <c r="E11" s="300"/>
      <c r="F11" s="300"/>
      <c r="G11" s="301"/>
      <c r="H11" s="293" t="s">
        <v>49</v>
      </c>
      <c r="I11" s="293"/>
      <c r="J11" s="296">
        <v>43628</v>
      </c>
      <c r="K11" s="297"/>
    </row>
    <row r="12" spans="1:13" s="108" customFormat="1" ht="45" customHeight="1" x14ac:dyDescent="0.25">
      <c r="A12" s="22">
        <v>124</v>
      </c>
      <c r="B12" s="111">
        <v>39</v>
      </c>
      <c r="C12" s="18" t="s">
        <v>46</v>
      </c>
      <c r="D12" s="299" t="s">
        <v>425</v>
      </c>
      <c r="E12" s="300"/>
      <c r="F12" s="300"/>
      <c r="G12" s="301"/>
      <c r="H12" s="293" t="s">
        <v>47</v>
      </c>
      <c r="I12" s="293"/>
      <c r="J12" s="296">
        <v>43671</v>
      </c>
      <c r="K12" s="297"/>
    </row>
    <row r="13" spans="1:13" s="108" customFormat="1" ht="33.75" customHeight="1" x14ac:dyDescent="0.25">
      <c r="A13" s="109">
        <v>125</v>
      </c>
      <c r="B13" s="111">
        <v>39</v>
      </c>
      <c r="C13" s="18" t="s">
        <v>56</v>
      </c>
      <c r="D13" s="299" t="s">
        <v>426</v>
      </c>
      <c r="E13" s="300"/>
      <c r="F13" s="300"/>
      <c r="G13" s="301"/>
      <c r="H13" s="293" t="s">
        <v>47</v>
      </c>
      <c r="I13" s="293"/>
      <c r="J13" s="296">
        <v>43671</v>
      </c>
      <c r="K13" s="297"/>
    </row>
    <row r="14" spans="1:13" s="108" customFormat="1" ht="39" customHeight="1" x14ac:dyDescent="0.25">
      <c r="A14" s="110">
        <v>126</v>
      </c>
      <c r="B14" s="111">
        <v>42</v>
      </c>
      <c r="C14" s="18" t="s">
        <v>46</v>
      </c>
      <c r="D14" s="299" t="s">
        <v>260</v>
      </c>
      <c r="E14" s="300"/>
      <c r="F14" s="300"/>
      <c r="G14" s="301"/>
      <c r="H14" s="293" t="s">
        <v>49</v>
      </c>
      <c r="I14" s="293"/>
      <c r="J14" s="296">
        <v>43684</v>
      </c>
      <c r="K14" s="297"/>
    </row>
    <row r="15" spans="1:13" s="108" customFormat="1" ht="34.5" customHeight="1" x14ac:dyDescent="0.25">
      <c r="A15" s="22">
        <v>127</v>
      </c>
      <c r="B15" s="111">
        <v>42</v>
      </c>
      <c r="C15" s="18" t="s">
        <v>56</v>
      </c>
      <c r="D15" s="299" t="s">
        <v>261</v>
      </c>
      <c r="E15" s="300"/>
      <c r="F15" s="300"/>
      <c r="G15" s="301"/>
      <c r="H15" s="293" t="s">
        <v>49</v>
      </c>
      <c r="I15" s="293"/>
      <c r="J15" s="296">
        <v>43684</v>
      </c>
      <c r="K15" s="297"/>
    </row>
    <row r="16" spans="1:13" s="108" customFormat="1" ht="34.5" customHeight="1" x14ac:dyDescent="0.25">
      <c r="A16" s="109">
        <v>128</v>
      </c>
      <c r="B16" s="111">
        <v>46</v>
      </c>
      <c r="C16" s="18" t="s">
        <v>83</v>
      </c>
      <c r="D16" s="299" t="s">
        <v>290</v>
      </c>
      <c r="E16" s="300"/>
      <c r="F16" s="300"/>
      <c r="G16" s="301"/>
      <c r="H16" s="293" t="s">
        <v>49</v>
      </c>
      <c r="I16" s="293"/>
      <c r="J16" s="296">
        <v>43719</v>
      </c>
      <c r="K16" s="297"/>
    </row>
    <row r="17" spans="1:11" s="108" customFormat="1" ht="34.5" customHeight="1" x14ac:dyDescent="0.25">
      <c r="A17" s="110">
        <v>129</v>
      </c>
      <c r="B17" s="111">
        <v>46</v>
      </c>
      <c r="C17" s="18" t="s">
        <v>82</v>
      </c>
      <c r="D17" s="299" t="s">
        <v>291</v>
      </c>
      <c r="E17" s="300"/>
      <c r="F17" s="300"/>
      <c r="G17" s="301"/>
      <c r="H17" s="293" t="s">
        <v>49</v>
      </c>
      <c r="I17" s="293"/>
      <c r="J17" s="296">
        <v>43719</v>
      </c>
      <c r="K17" s="297"/>
    </row>
    <row r="18" spans="1:11" s="108" customFormat="1" ht="34.5" customHeight="1" x14ac:dyDescent="0.25">
      <c r="A18" s="22">
        <v>130</v>
      </c>
      <c r="B18" s="111">
        <v>47</v>
      </c>
      <c r="C18" s="18" t="s">
        <v>50</v>
      </c>
      <c r="D18" s="299" t="s">
        <v>292</v>
      </c>
      <c r="E18" s="300"/>
      <c r="F18" s="300"/>
      <c r="G18" s="301"/>
      <c r="H18" s="293" t="s">
        <v>47</v>
      </c>
      <c r="I18" s="293"/>
      <c r="J18" s="296">
        <v>43721</v>
      </c>
      <c r="K18" s="297"/>
    </row>
    <row r="19" spans="1:11" s="108" customFormat="1" ht="28.9" customHeight="1" x14ac:dyDescent="0.25">
      <c r="A19" s="109">
        <v>131</v>
      </c>
      <c r="B19" s="111">
        <v>49</v>
      </c>
      <c r="C19" s="18" t="s">
        <v>48</v>
      </c>
      <c r="D19" s="299" t="s">
        <v>308</v>
      </c>
      <c r="E19" s="300"/>
      <c r="F19" s="300"/>
      <c r="G19" s="301"/>
      <c r="H19" s="293" t="s">
        <v>49</v>
      </c>
      <c r="I19" s="293"/>
      <c r="J19" s="296">
        <v>43747</v>
      </c>
      <c r="K19" s="308"/>
    </row>
    <row r="20" spans="1:11" s="108" customFormat="1" ht="28.9" customHeight="1" x14ac:dyDescent="0.25">
      <c r="A20" s="110">
        <v>132</v>
      </c>
      <c r="B20" s="111">
        <v>53</v>
      </c>
      <c r="C20" s="18" t="s">
        <v>52</v>
      </c>
      <c r="D20" s="299" t="s">
        <v>305</v>
      </c>
      <c r="E20" s="300"/>
      <c r="F20" s="300"/>
      <c r="G20" s="301"/>
      <c r="H20" s="309" t="s">
        <v>47</v>
      </c>
      <c r="I20" s="310"/>
      <c r="J20" s="296">
        <v>43767</v>
      </c>
      <c r="K20" s="308"/>
    </row>
    <row r="21" spans="1:11" s="108" customFormat="1" ht="33.75" customHeight="1" x14ac:dyDescent="0.25">
      <c r="A21" s="22">
        <v>133</v>
      </c>
      <c r="B21" s="111">
        <v>53</v>
      </c>
      <c r="C21" s="18" t="s">
        <v>336</v>
      </c>
      <c r="D21" s="299" t="s">
        <v>430</v>
      </c>
      <c r="E21" s="300"/>
      <c r="F21" s="300"/>
      <c r="G21" s="301"/>
      <c r="H21" s="309" t="s">
        <v>47</v>
      </c>
      <c r="I21" s="310"/>
      <c r="J21" s="296">
        <v>43767</v>
      </c>
      <c r="K21" s="308"/>
    </row>
    <row r="22" spans="1:11" s="108" customFormat="1" ht="36.75" customHeight="1" x14ac:dyDescent="0.25">
      <c r="A22" s="109">
        <v>134</v>
      </c>
      <c r="B22" s="111">
        <v>54</v>
      </c>
      <c r="C22" s="18" t="s">
        <v>46</v>
      </c>
      <c r="D22" s="299" t="s">
        <v>365</v>
      </c>
      <c r="E22" s="300"/>
      <c r="F22" s="300"/>
      <c r="G22" s="301"/>
      <c r="H22" s="309" t="s">
        <v>68</v>
      </c>
      <c r="I22" s="310"/>
      <c r="J22" s="296">
        <v>43776</v>
      </c>
      <c r="K22" s="308"/>
    </row>
    <row r="23" spans="1:11" s="108" customFormat="1" ht="36.75" customHeight="1" x14ac:dyDescent="0.25">
      <c r="A23" s="110">
        <v>135</v>
      </c>
      <c r="B23" s="111">
        <v>54</v>
      </c>
      <c r="C23" s="18" t="s">
        <v>56</v>
      </c>
      <c r="D23" s="299" t="s">
        <v>431</v>
      </c>
      <c r="E23" s="300"/>
      <c r="F23" s="300"/>
      <c r="G23" s="301"/>
      <c r="H23" s="293" t="s">
        <v>432</v>
      </c>
      <c r="I23" s="293"/>
      <c r="J23" s="296">
        <v>43776</v>
      </c>
      <c r="K23" s="297"/>
    </row>
    <row r="24" spans="1:11" s="108" customFormat="1" ht="24.75" x14ac:dyDescent="0.25">
      <c r="A24" s="22">
        <v>136</v>
      </c>
      <c r="B24" s="111">
        <v>58</v>
      </c>
      <c r="C24" s="18" t="s">
        <v>46</v>
      </c>
      <c r="D24" s="299" t="s">
        <v>364</v>
      </c>
      <c r="E24" s="300"/>
      <c r="F24" s="300"/>
      <c r="G24" s="301"/>
      <c r="H24" s="293" t="s">
        <v>47</v>
      </c>
      <c r="I24" s="293"/>
      <c r="J24" s="296">
        <v>43790</v>
      </c>
      <c r="K24" s="297"/>
    </row>
    <row r="25" spans="1:11" s="108" customFormat="1" ht="34.5" customHeight="1" x14ac:dyDescent="0.25">
      <c r="A25" s="109">
        <v>137</v>
      </c>
      <c r="B25" s="111">
        <v>59</v>
      </c>
      <c r="C25" s="18" t="s">
        <v>46</v>
      </c>
      <c r="D25" s="299" t="s">
        <v>451</v>
      </c>
      <c r="E25" s="300"/>
      <c r="F25" s="300"/>
      <c r="G25" s="301"/>
      <c r="H25" s="309" t="s">
        <v>49</v>
      </c>
      <c r="I25" s="310"/>
      <c r="J25" s="296">
        <v>43798</v>
      </c>
      <c r="K25" s="308"/>
    </row>
    <row r="26" spans="1:11" s="108" customFormat="1" ht="36.75" customHeight="1" x14ac:dyDescent="0.25">
      <c r="A26" s="110">
        <v>138</v>
      </c>
      <c r="B26" s="111">
        <v>59</v>
      </c>
      <c r="C26" s="18" t="s">
        <v>48</v>
      </c>
      <c r="D26" s="299" t="s">
        <v>444</v>
      </c>
      <c r="E26" s="300"/>
      <c r="F26" s="300"/>
      <c r="G26" s="301"/>
      <c r="H26" s="293" t="s">
        <v>49</v>
      </c>
      <c r="I26" s="293"/>
      <c r="J26" s="296">
        <v>43798</v>
      </c>
      <c r="K26" s="297"/>
    </row>
    <row r="27" spans="1:11" s="108" customFormat="1" ht="24.75" x14ac:dyDescent="0.25">
      <c r="A27" s="22">
        <v>139</v>
      </c>
      <c r="B27" s="111">
        <v>77</v>
      </c>
      <c r="C27" s="18" t="s">
        <v>70</v>
      </c>
      <c r="D27" s="152" t="s">
        <v>517</v>
      </c>
      <c r="E27" s="152"/>
      <c r="F27" s="152"/>
      <c r="G27" s="152"/>
      <c r="H27" s="293" t="s">
        <v>49</v>
      </c>
      <c r="I27" s="293"/>
      <c r="J27" s="298">
        <v>43908</v>
      </c>
      <c r="K27" s="313"/>
    </row>
    <row r="28" spans="1:11" s="108" customFormat="1" ht="33" customHeight="1" x14ac:dyDescent="0.25">
      <c r="A28" s="109">
        <v>140</v>
      </c>
      <c r="B28" s="111">
        <v>77</v>
      </c>
      <c r="C28" s="18" t="s">
        <v>204</v>
      </c>
      <c r="D28" s="155" t="s">
        <v>518</v>
      </c>
      <c r="E28" s="155"/>
      <c r="F28" s="155"/>
      <c r="G28" s="155"/>
      <c r="H28" s="293" t="s">
        <v>49</v>
      </c>
      <c r="I28" s="293"/>
      <c r="J28" s="298">
        <v>43908</v>
      </c>
      <c r="K28" s="313"/>
    </row>
    <row r="29" spans="1:11" s="108" customFormat="1" ht="38.25" customHeight="1" x14ac:dyDescent="0.3">
      <c r="A29" s="66">
        <v>141</v>
      </c>
      <c r="B29" s="111">
        <v>80</v>
      </c>
      <c r="C29" s="18" t="s">
        <v>51</v>
      </c>
      <c r="D29" s="311" t="s">
        <v>526</v>
      </c>
      <c r="E29" s="311"/>
      <c r="F29" s="311"/>
      <c r="G29" s="311"/>
      <c r="H29" s="154" t="s">
        <v>47</v>
      </c>
      <c r="I29" s="154"/>
      <c r="J29" s="294">
        <v>43937</v>
      </c>
      <c r="K29" s="295"/>
    </row>
    <row r="30" spans="1:11" s="108" customFormat="1" ht="34.5" customHeight="1" x14ac:dyDescent="0.25">
      <c r="A30" s="66">
        <v>142</v>
      </c>
      <c r="B30" s="111">
        <v>87</v>
      </c>
      <c r="C30" s="18" t="s">
        <v>46</v>
      </c>
      <c r="D30" s="312" t="s">
        <v>533</v>
      </c>
      <c r="E30" s="312"/>
      <c r="F30" s="312"/>
      <c r="G30" s="312"/>
      <c r="H30" s="154" t="s">
        <v>49</v>
      </c>
      <c r="I30" s="154"/>
      <c r="J30" s="294">
        <v>43999</v>
      </c>
      <c r="K30" s="295"/>
    </row>
    <row r="31" spans="1:11" s="108" customFormat="1" ht="34.5" customHeight="1" x14ac:dyDescent="0.25">
      <c r="A31" s="112">
        <v>143</v>
      </c>
      <c r="B31" s="111">
        <v>87</v>
      </c>
      <c r="C31" s="18" t="s">
        <v>48</v>
      </c>
      <c r="D31" s="312" t="s">
        <v>534</v>
      </c>
      <c r="E31" s="312"/>
      <c r="F31" s="312"/>
      <c r="G31" s="312"/>
      <c r="H31" s="154" t="s">
        <v>49</v>
      </c>
      <c r="I31" s="154"/>
      <c r="J31" s="294">
        <v>43999</v>
      </c>
      <c r="K31" s="295"/>
    </row>
    <row r="32" spans="1:11" s="108" customFormat="1" ht="33.75" customHeight="1" x14ac:dyDescent="0.25">
      <c r="A32" s="17">
        <v>144</v>
      </c>
      <c r="B32" s="111">
        <v>89</v>
      </c>
      <c r="C32" s="18" t="s">
        <v>56</v>
      </c>
      <c r="D32" s="155" t="s">
        <v>535</v>
      </c>
      <c r="E32" s="155"/>
      <c r="F32" s="155"/>
      <c r="G32" s="155"/>
      <c r="H32" s="153" t="s">
        <v>536</v>
      </c>
      <c r="I32" s="153"/>
      <c r="J32" s="298">
        <v>44013</v>
      </c>
      <c r="K32" s="298"/>
    </row>
    <row r="33" spans="1:11" s="108" customFormat="1" ht="33.75" customHeight="1" x14ac:dyDescent="0.25">
      <c r="A33" s="17">
        <v>145</v>
      </c>
      <c r="B33" s="113">
        <v>89</v>
      </c>
      <c r="C33" s="17" t="s">
        <v>48</v>
      </c>
      <c r="D33" s="155" t="s">
        <v>537</v>
      </c>
      <c r="E33" s="155"/>
      <c r="F33" s="155"/>
      <c r="G33" s="155"/>
      <c r="H33" s="153" t="s">
        <v>536</v>
      </c>
      <c r="I33" s="153"/>
      <c r="J33" s="298">
        <v>44013</v>
      </c>
      <c r="K33" s="298"/>
    </row>
    <row r="34" spans="1:11" s="108" customFormat="1" ht="33.75" customHeight="1" x14ac:dyDescent="0.25">
      <c r="A34" s="17">
        <v>146</v>
      </c>
      <c r="B34" s="113">
        <v>89</v>
      </c>
      <c r="C34" s="17" t="s">
        <v>66</v>
      </c>
      <c r="D34" s="155" t="s">
        <v>538</v>
      </c>
      <c r="E34" s="155"/>
      <c r="F34" s="155"/>
      <c r="G34" s="155"/>
      <c r="H34" s="153" t="s">
        <v>536</v>
      </c>
      <c r="I34" s="153"/>
      <c r="J34" s="298">
        <v>44013</v>
      </c>
      <c r="K34" s="298"/>
    </row>
    <row r="35" spans="1:11" s="108" customFormat="1" ht="32.25" customHeight="1" x14ac:dyDescent="0.25">
      <c r="A35" s="17">
        <v>147</v>
      </c>
      <c r="B35" s="111">
        <v>92</v>
      </c>
      <c r="C35" s="18" t="s">
        <v>73</v>
      </c>
      <c r="D35" s="312" t="s">
        <v>577</v>
      </c>
      <c r="E35" s="312"/>
      <c r="F35" s="312"/>
      <c r="G35" s="312"/>
      <c r="H35" s="154" t="s">
        <v>49</v>
      </c>
      <c r="I35" s="154"/>
      <c r="J35" s="294">
        <v>44048</v>
      </c>
      <c r="K35" s="295"/>
    </row>
    <row r="36" spans="1:11" s="108" customFormat="1" ht="32.25" customHeight="1" x14ac:dyDescent="0.25">
      <c r="A36" s="17">
        <v>148</v>
      </c>
      <c r="B36" s="111">
        <v>92</v>
      </c>
      <c r="C36" s="18" t="s">
        <v>82</v>
      </c>
      <c r="D36" s="312" t="s">
        <v>578</v>
      </c>
      <c r="E36" s="312"/>
      <c r="F36" s="312"/>
      <c r="G36" s="312"/>
      <c r="H36" s="154" t="s">
        <v>49</v>
      </c>
      <c r="I36" s="154"/>
      <c r="J36" s="294">
        <v>44048</v>
      </c>
      <c r="K36" s="295"/>
    </row>
    <row r="37" spans="1:11" s="108" customFormat="1" ht="53.25" customHeight="1" x14ac:dyDescent="0.3">
      <c r="A37" s="17">
        <v>149</v>
      </c>
      <c r="B37" s="111">
        <v>94</v>
      </c>
      <c r="C37" s="18" t="s">
        <v>48</v>
      </c>
      <c r="D37" s="314" t="s">
        <v>580</v>
      </c>
      <c r="E37" s="314"/>
      <c r="F37" s="314"/>
      <c r="G37" s="314"/>
      <c r="H37" s="154" t="s">
        <v>49</v>
      </c>
      <c r="I37" s="154"/>
      <c r="J37" s="294">
        <v>44064</v>
      </c>
      <c r="K37" s="295"/>
    </row>
    <row r="38" spans="1:11" s="108" customFormat="1" ht="36.75" customHeight="1" x14ac:dyDescent="0.3">
      <c r="A38" s="17">
        <v>150</v>
      </c>
      <c r="B38" s="111">
        <v>94</v>
      </c>
      <c r="C38" s="18" t="s">
        <v>74</v>
      </c>
      <c r="D38" s="314" t="s">
        <v>579</v>
      </c>
      <c r="E38" s="314"/>
      <c r="F38" s="314"/>
      <c r="G38" s="314"/>
      <c r="H38" s="154" t="s">
        <v>49</v>
      </c>
      <c r="I38" s="154"/>
      <c r="J38" s="294">
        <v>44064</v>
      </c>
      <c r="K38" s="295"/>
    </row>
    <row r="39" spans="1:11" s="108" customFormat="1" ht="38.25" customHeight="1" x14ac:dyDescent="0.25">
      <c r="A39" s="17">
        <v>151</v>
      </c>
      <c r="B39" s="111">
        <v>96</v>
      </c>
      <c r="C39" s="18" t="s">
        <v>83</v>
      </c>
      <c r="D39" s="155" t="s">
        <v>581</v>
      </c>
      <c r="E39" s="155"/>
      <c r="F39" s="155"/>
      <c r="G39" s="155"/>
      <c r="H39" s="154" t="s">
        <v>49</v>
      </c>
      <c r="I39" s="154"/>
      <c r="J39" s="294">
        <v>44083</v>
      </c>
      <c r="K39" s="294"/>
    </row>
    <row r="40" spans="1:11" s="108" customFormat="1" ht="35.25" customHeight="1" x14ac:dyDescent="0.25">
      <c r="A40" s="17">
        <v>152</v>
      </c>
      <c r="B40" s="111">
        <v>100</v>
      </c>
      <c r="C40" s="18" t="s">
        <v>56</v>
      </c>
      <c r="D40" s="155" t="s">
        <v>597</v>
      </c>
      <c r="E40" s="155"/>
      <c r="F40" s="155"/>
      <c r="G40" s="155"/>
      <c r="H40" s="154" t="s">
        <v>49</v>
      </c>
      <c r="I40" s="154"/>
      <c r="J40" s="294">
        <v>44118</v>
      </c>
      <c r="K40" s="294"/>
    </row>
    <row r="41" spans="1:11" s="108" customFormat="1" ht="39" customHeight="1" x14ac:dyDescent="0.3">
      <c r="A41" s="17">
        <v>153</v>
      </c>
      <c r="B41" s="111">
        <v>100</v>
      </c>
      <c r="C41" s="18" t="s">
        <v>48</v>
      </c>
      <c r="D41" s="311" t="s">
        <v>598</v>
      </c>
      <c r="E41" s="311"/>
      <c r="F41" s="311"/>
      <c r="G41" s="311"/>
      <c r="H41" s="154" t="s">
        <v>49</v>
      </c>
      <c r="I41" s="154"/>
      <c r="J41" s="294">
        <v>44118</v>
      </c>
      <c r="K41" s="294"/>
    </row>
    <row r="42" spans="1:11" s="108" customFormat="1" x14ac:dyDescent="0.25">
      <c r="D42" s="315"/>
      <c r="E42" s="315"/>
      <c r="F42" s="315"/>
      <c r="G42" s="315"/>
    </row>
    <row r="43" spans="1:11" s="108" customFormat="1" x14ac:dyDescent="0.25">
      <c r="D43" s="315"/>
      <c r="E43" s="315"/>
      <c r="F43" s="315"/>
      <c r="G43" s="315"/>
    </row>
    <row r="44" spans="1:11" s="108" customFormat="1" x14ac:dyDescent="0.25">
      <c r="D44" s="315"/>
      <c r="E44" s="315"/>
      <c r="F44" s="315"/>
      <c r="G44" s="315"/>
    </row>
    <row r="45" spans="1:11" s="108" customFormat="1" x14ac:dyDescent="0.25">
      <c r="D45" s="315"/>
      <c r="E45" s="315"/>
      <c r="F45" s="315"/>
      <c r="G45" s="315"/>
    </row>
    <row r="46" spans="1:11" s="108" customFormat="1" x14ac:dyDescent="0.25">
      <c r="D46" s="315"/>
      <c r="E46" s="315"/>
      <c r="F46" s="315"/>
      <c r="G46" s="315"/>
    </row>
    <row r="47" spans="1:11" s="108" customFormat="1" x14ac:dyDescent="0.25">
      <c r="D47" s="315"/>
      <c r="E47" s="315"/>
      <c r="F47" s="315"/>
      <c r="G47" s="315"/>
    </row>
    <row r="48" spans="1:11" s="108" customFormat="1" x14ac:dyDescent="0.25">
      <c r="D48" s="315"/>
      <c r="E48" s="315"/>
      <c r="F48" s="315"/>
      <c r="G48" s="315"/>
    </row>
    <row r="49" spans="4:7" s="108" customFormat="1" x14ac:dyDescent="0.25">
      <c r="D49" s="315"/>
      <c r="E49" s="315"/>
      <c r="F49" s="315"/>
      <c r="G49" s="315"/>
    </row>
    <row r="50" spans="4:7" s="108" customFormat="1" x14ac:dyDescent="0.25">
      <c r="D50" s="315"/>
      <c r="E50" s="315"/>
      <c r="F50" s="315"/>
      <c r="G50" s="315"/>
    </row>
    <row r="51" spans="4:7" s="108" customFormat="1" x14ac:dyDescent="0.25">
      <c r="D51" s="315"/>
      <c r="E51" s="315"/>
      <c r="F51" s="315"/>
      <c r="G51" s="315"/>
    </row>
    <row r="52" spans="4:7" s="108" customFormat="1" x14ac:dyDescent="0.25">
      <c r="D52" s="315"/>
      <c r="E52" s="315"/>
      <c r="F52" s="315"/>
      <c r="G52" s="315"/>
    </row>
    <row r="53" spans="4:7" s="108" customFormat="1" x14ac:dyDescent="0.25">
      <c r="D53" s="315"/>
      <c r="E53" s="315"/>
      <c r="F53" s="315"/>
      <c r="G53" s="315"/>
    </row>
    <row r="54" spans="4:7" s="108" customFormat="1" x14ac:dyDescent="0.25">
      <c r="D54" s="315"/>
      <c r="E54" s="315"/>
      <c r="F54" s="315"/>
      <c r="G54" s="315"/>
    </row>
    <row r="55" spans="4:7" s="108" customFormat="1" x14ac:dyDescent="0.25">
      <c r="D55" s="315"/>
      <c r="E55" s="315"/>
      <c r="F55" s="315"/>
      <c r="G55" s="315"/>
    </row>
    <row r="56" spans="4:7" x14ac:dyDescent="0.25">
      <c r="D56" s="316"/>
      <c r="E56" s="316"/>
      <c r="F56" s="316"/>
      <c r="G56" s="316"/>
    </row>
    <row r="57" spans="4:7" x14ac:dyDescent="0.25">
      <c r="D57" s="316"/>
      <c r="E57" s="316"/>
      <c r="F57" s="316"/>
      <c r="G57" s="316"/>
    </row>
    <row r="58" spans="4:7" x14ac:dyDescent="0.25">
      <c r="D58" s="316"/>
      <c r="E58" s="316"/>
      <c r="F58" s="316"/>
      <c r="G58" s="316"/>
    </row>
    <row r="59" spans="4:7" x14ac:dyDescent="0.25">
      <c r="D59" s="316"/>
      <c r="E59" s="316"/>
      <c r="F59" s="316"/>
      <c r="G59" s="316"/>
    </row>
    <row r="60" spans="4:7" x14ac:dyDescent="0.25">
      <c r="D60" s="316"/>
      <c r="E60" s="316"/>
      <c r="F60" s="316"/>
      <c r="G60" s="316"/>
    </row>
    <row r="61" spans="4:7" x14ac:dyDescent="0.25">
      <c r="D61" s="316"/>
      <c r="E61" s="316"/>
      <c r="F61" s="316"/>
      <c r="G61" s="316"/>
    </row>
    <row r="62" spans="4:7" x14ac:dyDescent="0.25">
      <c r="D62" s="316"/>
      <c r="E62" s="316"/>
      <c r="F62" s="316"/>
      <c r="G62" s="316"/>
    </row>
    <row r="63" spans="4:7" x14ac:dyDescent="0.25">
      <c r="D63" s="316"/>
      <c r="E63" s="316"/>
      <c r="F63" s="316"/>
      <c r="G63" s="316"/>
    </row>
    <row r="64" spans="4:7" x14ac:dyDescent="0.25">
      <c r="D64" s="316"/>
      <c r="E64" s="316"/>
      <c r="F64" s="316"/>
      <c r="G64" s="316"/>
    </row>
    <row r="65" spans="4:7" x14ac:dyDescent="0.25">
      <c r="D65" s="316"/>
      <c r="E65" s="316"/>
      <c r="F65" s="316"/>
      <c r="G65" s="316"/>
    </row>
    <row r="66" spans="4:7" x14ac:dyDescent="0.25">
      <c r="D66" s="316"/>
      <c r="E66" s="316"/>
      <c r="F66" s="316"/>
      <c r="G66" s="316"/>
    </row>
    <row r="67" spans="4:7" x14ac:dyDescent="0.25">
      <c r="D67" s="316"/>
      <c r="E67" s="316"/>
      <c r="F67" s="316"/>
      <c r="G67" s="316"/>
    </row>
    <row r="68" spans="4:7" x14ac:dyDescent="0.25">
      <c r="D68" s="316"/>
      <c r="E68" s="316"/>
      <c r="F68" s="316"/>
      <c r="G68" s="316"/>
    </row>
    <row r="69" spans="4:7" x14ac:dyDescent="0.25">
      <c r="D69" s="316"/>
      <c r="E69" s="316"/>
      <c r="F69" s="316"/>
      <c r="G69" s="316"/>
    </row>
    <row r="70" spans="4:7" x14ac:dyDescent="0.25">
      <c r="D70" s="316"/>
      <c r="E70" s="316"/>
      <c r="F70" s="316"/>
      <c r="G70" s="316"/>
    </row>
    <row r="71" spans="4:7" x14ac:dyDescent="0.25">
      <c r="D71" s="316"/>
      <c r="E71" s="316"/>
      <c r="F71" s="316"/>
      <c r="G71" s="316"/>
    </row>
    <row r="72" spans="4:7" x14ac:dyDescent="0.25">
      <c r="D72" s="316"/>
      <c r="E72" s="316"/>
      <c r="F72" s="316"/>
      <c r="G72" s="316"/>
    </row>
    <row r="73" spans="4:7" x14ac:dyDescent="0.25">
      <c r="D73" s="316"/>
      <c r="E73" s="316"/>
      <c r="F73" s="316"/>
      <c r="G73" s="316"/>
    </row>
    <row r="74" spans="4:7" x14ac:dyDescent="0.25">
      <c r="D74" s="316"/>
      <c r="E74" s="316"/>
      <c r="F74" s="316"/>
      <c r="G74" s="316"/>
    </row>
    <row r="75" spans="4:7" x14ac:dyDescent="0.25">
      <c r="D75" s="316"/>
      <c r="E75" s="316"/>
      <c r="F75" s="316"/>
      <c r="G75" s="316"/>
    </row>
    <row r="76" spans="4:7" x14ac:dyDescent="0.25">
      <c r="D76" s="316"/>
      <c r="E76" s="316"/>
      <c r="F76" s="316"/>
      <c r="G76" s="316"/>
    </row>
    <row r="77" spans="4:7" x14ac:dyDescent="0.25">
      <c r="D77" s="316"/>
      <c r="E77" s="316"/>
      <c r="F77" s="316"/>
      <c r="G77" s="316"/>
    </row>
    <row r="78" spans="4:7" x14ac:dyDescent="0.25">
      <c r="D78" s="316"/>
      <c r="E78" s="316"/>
      <c r="F78" s="316"/>
      <c r="G78" s="316"/>
    </row>
    <row r="79" spans="4:7" x14ac:dyDescent="0.25">
      <c r="D79" s="316"/>
      <c r="E79" s="316"/>
      <c r="F79" s="316"/>
      <c r="G79" s="316"/>
    </row>
    <row r="80" spans="4:7" x14ac:dyDescent="0.25">
      <c r="D80" s="316"/>
      <c r="E80" s="316"/>
      <c r="F80" s="316"/>
      <c r="G80" s="316"/>
    </row>
    <row r="81" spans="4:7" x14ac:dyDescent="0.25">
      <c r="D81" s="316"/>
      <c r="E81" s="316"/>
      <c r="F81" s="316"/>
      <c r="G81" s="316"/>
    </row>
    <row r="82" spans="4:7" x14ac:dyDescent="0.25">
      <c r="D82" s="316"/>
      <c r="E82" s="316"/>
      <c r="F82" s="316"/>
      <c r="G82" s="316"/>
    </row>
    <row r="83" spans="4:7" x14ac:dyDescent="0.25">
      <c r="D83" s="316"/>
      <c r="E83" s="316"/>
      <c r="F83" s="316"/>
      <c r="G83" s="316"/>
    </row>
    <row r="84" spans="4:7" x14ac:dyDescent="0.25">
      <c r="D84" s="316"/>
      <c r="E84" s="316"/>
      <c r="F84" s="316"/>
      <c r="G84" s="316"/>
    </row>
    <row r="85" spans="4:7" x14ac:dyDescent="0.25">
      <c r="D85" s="316"/>
      <c r="E85" s="316"/>
      <c r="F85" s="316"/>
      <c r="G85" s="316"/>
    </row>
    <row r="86" spans="4:7" x14ac:dyDescent="0.25">
      <c r="D86" s="316"/>
      <c r="E86" s="316"/>
      <c r="F86" s="316"/>
      <c r="G86" s="316"/>
    </row>
    <row r="87" spans="4:7" x14ac:dyDescent="0.25">
      <c r="D87" s="316"/>
      <c r="E87" s="316"/>
      <c r="F87" s="316"/>
      <c r="G87" s="316"/>
    </row>
    <row r="88" spans="4:7" x14ac:dyDescent="0.25">
      <c r="D88" s="316"/>
      <c r="E88" s="316"/>
      <c r="F88" s="316"/>
      <c r="G88" s="316"/>
    </row>
    <row r="89" spans="4:7" x14ac:dyDescent="0.25">
      <c r="D89" s="316"/>
      <c r="E89" s="316"/>
      <c r="F89" s="316"/>
      <c r="G89" s="316"/>
    </row>
    <row r="90" spans="4:7" x14ac:dyDescent="0.25">
      <c r="D90" s="316"/>
      <c r="E90" s="316"/>
      <c r="F90" s="316"/>
      <c r="G90" s="316"/>
    </row>
    <row r="91" spans="4:7" x14ac:dyDescent="0.25">
      <c r="D91" s="316"/>
      <c r="E91" s="316"/>
      <c r="F91" s="316"/>
      <c r="G91" s="316"/>
    </row>
    <row r="92" spans="4:7" x14ac:dyDescent="0.25">
      <c r="D92" s="316"/>
      <c r="E92" s="316"/>
      <c r="F92" s="316"/>
      <c r="G92" s="316"/>
    </row>
    <row r="93" spans="4:7" x14ac:dyDescent="0.25">
      <c r="D93" s="316"/>
      <c r="E93" s="316"/>
      <c r="F93" s="316"/>
      <c r="G93" s="316"/>
    </row>
  </sheetData>
  <mergeCells count="169">
    <mergeCell ref="H39:I39"/>
    <mergeCell ref="J39:K39"/>
    <mergeCell ref="H37:I37"/>
    <mergeCell ref="J37:K37"/>
    <mergeCell ref="H38:I38"/>
    <mergeCell ref="J38:K38"/>
    <mergeCell ref="D73:G73"/>
    <mergeCell ref="D74:G74"/>
    <mergeCell ref="D75:G75"/>
    <mergeCell ref="D66:G66"/>
    <mergeCell ref="D67:G67"/>
    <mergeCell ref="D68:G68"/>
    <mergeCell ref="D69:G69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76:G76"/>
    <mergeCell ref="D77:G77"/>
    <mergeCell ref="D78:G78"/>
    <mergeCell ref="H40:I40"/>
    <mergeCell ref="J40:K40"/>
    <mergeCell ref="H41:I41"/>
    <mergeCell ref="J41:K41"/>
    <mergeCell ref="D52:G52"/>
    <mergeCell ref="D53:G53"/>
    <mergeCell ref="D54:G54"/>
    <mergeCell ref="D55:G55"/>
    <mergeCell ref="D56:G56"/>
    <mergeCell ref="D57:G57"/>
    <mergeCell ref="D70:G70"/>
    <mergeCell ref="D71:G71"/>
    <mergeCell ref="D72:G72"/>
    <mergeCell ref="D58:G58"/>
    <mergeCell ref="D59:G59"/>
    <mergeCell ref="D60:G60"/>
    <mergeCell ref="D61:G61"/>
    <mergeCell ref="D62:G62"/>
    <mergeCell ref="D63:G63"/>
    <mergeCell ref="D64:G64"/>
    <mergeCell ref="D65:G65"/>
    <mergeCell ref="D93:G93"/>
    <mergeCell ref="D79:G79"/>
    <mergeCell ref="D80:G80"/>
    <mergeCell ref="D81:G81"/>
    <mergeCell ref="D82:G82"/>
    <mergeCell ref="D83:G83"/>
    <mergeCell ref="D84:G84"/>
    <mergeCell ref="D85:G85"/>
    <mergeCell ref="D86:G86"/>
    <mergeCell ref="D87:G87"/>
    <mergeCell ref="D91:G91"/>
    <mergeCell ref="D92:G92"/>
    <mergeCell ref="D88:G88"/>
    <mergeCell ref="D89:G89"/>
    <mergeCell ref="D90:G90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27:G27"/>
    <mergeCell ref="D28:G28"/>
    <mergeCell ref="D29:G29"/>
    <mergeCell ref="D30:G30"/>
    <mergeCell ref="D31:G31"/>
    <mergeCell ref="D32:G32"/>
    <mergeCell ref="D33:G33"/>
    <mergeCell ref="J23:K23"/>
    <mergeCell ref="H26:I26"/>
    <mergeCell ref="J26:K26"/>
    <mergeCell ref="J25:K25"/>
    <mergeCell ref="D25:G25"/>
    <mergeCell ref="D26:G26"/>
    <mergeCell ref="H25:I25"/>
    <mergeCell ref="J27:K27"/>
    <mergeCell ref="H27:I27"/>
    <mergeCell ref="H28:I28"/>
    <mergeCell ref="J28:K28"/>
    <mergeCell ref="J29:K29"/>
    <mergeCell ref="H29:I29"/>
    <mergeCell ref="H30:I30"/>
    <mergeCell ref="J30:K30"/>
    <mergeCell ref="H31:I31"/>
    <mergeCell ref="J31:K31"/>
    <mergeCell ref="D20:G20"/>
    <mergeCell ref="D21:G21"/>
    <mergeCell ref="D24:G24"/>
    <mergeCell ref="D23:G23"/>
    <mergeCell ref="D22:G22"/>
    <mergeCell ref="J16:K16"/>
    <mergeCell ref="J17:K17"/>
    <mergeCell ref="J18:K18"/>
    <mergeCell ref="J19:K19"/>
    <mergeCell ref="J20:K20"/>
    <mergeCell ref="J21:K21"/>
    <mergeCell ref="J24:K24"/>
    <mergeCell ref="J22:K22"/>
    <mergeCell ref="H22:I22"/>
    <mergeCell ref="H16:I16"/>
    <mergeCell ref="H17:I17"/>
    <mergeCell ref="H18:I18"/>
    <mergeCell ref="H19:I19"/>
    <mergeCell ref="H20:I20"/>
    <mergeCell ref="H21:I21"/>
    <mergeCell ref="H24:I24"/>
    <mergeCell ref="H23:I23"/>
    <mergeCell ref="E1:K1"/>
    <mergeCell ref="E2:K2"/>
    <mergeCell ref="A3:K3"/>
    <mergeCell ref="D4:G4"/>
    <mergeCell ref="H4:I4"/>
    <mergeCell ref="J4:K4"/>
    <mergeCell ref="D7:G7"/>
    <mergeCell ref="D8:G8"/>
    <mergeCell ref="D9:G9"/>
    <mergeCell ref="H36:I36"/>
    <mergeCell ref="J36:K36"/>
    <mergeCell ref="H32:I32"/>
    <mergeCell ref="J32:K32"/>
    <mergeCell ref="H33:I33"/>
    <mergeCell ref="H34:I34"/>
    <mergeCell ref="J33:K33"/>
    <mergeCell ref="J34:K34"/>
    <mergeCell ref="D5:G5"/>
    <mergeCell ref="H5:I5"/>
    <mergeCell ref="J5:K5"/>
    <mergeCell ref="D6:G6"/>
    <mergeCell ref="H6:I6"/>
    <mergeCell ref="J6:K6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H7:I7"/>
    <mergeCell ref="H8:I8"/>
    <mergeCell ref="H9:I9"/>
    <mergeCell ref="H10:I10"/>
    <mergeCell ref="H11:I11"/>
    <mergeCell ref="H12:I12"/>
    <mergeCell ref="H35:I35"/>
    <mergeCell ref="J35:K35"/>
    <mergeCell ref="H13:I13"/>
    <mergeCell ref="H14:I14"/>
    <mergeCell ref="J15:K15"/>
    <mergeCell ref="J7:K7"/>
    <mergeCell ref="J8:K8"/>
    <mergeCell ref="J9:K9"/>
    <mergeCell ref="J10:K10"/>
    <mergeCell ref="J11:K11"/>
    <mergeCell ref="J12:K12"/>
    <mergeCell ref="J13:K13"/>
    <mergeCell ref="J14:K14"/>
    <mergeCell ref="H15:I15"/>
  </mergeCells>
  <hyperlinks>
    <hyperlink ref="J5:K5" r:id="rId1" display="https://www.colima.gob.mx/portal2016/wp-content/uploads/2019/03/acta-n-18.pdf"/>
    <hyperlink ref="J6:K6" r:id="rId2" display="https://www.colima.gob.mx/portal2016/wp-content/uploads/2019/05/acta-n-27.pdf"/>
    <hyperlink ref="J7:K7" r:id="rId3" display="https://www.colima.gob.mx/portal2016/wp-content/uploads/2019/05/acta-n-27.pdf"/>
    <hyperlink ref="J8:K8" r:id="rId4" display="https://www.colima.gob.mx/portal2016/wp-content/uploads/2019/06/acta-n-31.pdf"/>
    <hyperlink ref="J9:K9" r:id="rId5" display="https://www.colima.gob.mx/portal2016/wp-content/uploads/2019/06/acta-n-31.pdf"/>
    <hyperlink ref="J10:K10" r:id="rId6" display="https://www.colima.gob.mx/portal2016/wp-content/uploads/2019/07/acta-n-33.pdf"/>
    <hyperlink ref="J11:K11" r:id="rId7" display="https://www.colima.gob.mx/portal2016/wp-content/uploads/2019/07/acta-n-33.pdf"/>
    <hyperlink ref="J12:K12" r:id="rId8" display="https://www.colima.gob.mx/portal2016/wp-content/uploads/2019/08/acta-n-39.pdf"/>
    <hyperlink ref="J13:K13" r:id="rId9" display="https://www.colima.gob.mx/portal2016/wp-content/uploads/2019/08/acta-n-39.pdf"/>
    <hyperlink ref="J14:K14" r:id="rId10" display="https://www.colima.gob.mx/portal2016/wp-content/uploads/2019/08/acta-n-42.pdf"/>
    <hyperlink ref="J15:K15" r:id="rId11" display="https://www.colima.gob.mx/portal2016/wp-content/uploads/2019/08/acta-n-42.pdf"/>
    <hyperlink ref="J16:K16" r:id="rId12" display="https://www.colima.gob.mx/portal2016/wp-content/uploads/2019/10/acta-n-46.pdf"/>
    <hyperlink ref="J17:K17" r:id="rId13" display="https://www.colima.gob.mx/portal2016/wp-content/uploads/2019/10/acta-n-46.pdf"/>
    <hyperlink ref="J18:K18" r:id="rId14" display="https://www.colima.gob.mx/portal2016/wp-content/uploads/2019/10/acta-n-47.pdf"/>
    <hyperlink ref="J19:K19" r:id="rId15" display="https://www.colima.gob.mx/portal2016/wp-content/uploads/2019/10/acta-n-49.pdf"/>
    <hyperlink ref="J20:K20" r:id="rId16" display="https://www.colima.gob.mx/portal2016/wp-content/uploads/2019/11/acta-n-53.pdf"/>
    <hyperlink ref="J21:K21" r:id="rId17" display="https://www.colima.gob.mx/portal2016/wp-content/uploads/2019/11/acta-n-53.pdf"/>
    <hyperlink ref="J22:K22" r:id="rId18" display="https://www.colima.gob.mx/portal2016/wp-content/uploads/2019/11/acta-n-54.pdf"/>
    <hyperlink ref="J23:K23" r:id="rId19" display="https://www.colima.gob.mx/portal2016/wp-content/uploads/2019/11/acta-n-54.pdf"/>
    <hyperlink ref="J24:K24" r:id="rId20" display="https://www.colima.gob.mx/portal2016/wp-content/uploads/2019/12/acta-n-58.pdf"/>
    <hyperlink ref="J25:K25" r:id="rId21" display="https://www.colima.gob.mx/portal2016/wp-content/uploads/2020/01/acta-n-59-1.pdf"/>
    <hyperlink ref="J26:K26" r:id="rId22" display="https://www.colima.gob.mx/portal2016/wp-content/uploads/2020/01/acta-n-59-1.pdf"/>
    <hyperlink ref="J27:K27" r:id="rId23" display="https://www.colima.gob.mx/portal2016/wp-content/uploads/2020/05/acta-n-77.pdf"/>
    <hyperlink ref="J28:K28" r:id="rId24" display="https://www.colima.gob.mx/portal2016/wp-content/uploads/2020/05/acta-n-77.pdf"/>
    <hyperlink ref="J29:K29" r:id="rId25" display="https://www.colima.gob.mx/portal2016/wp-content/uploads/2020/05/acta-n-80.pdf"/>
    <hyperlink ref="J30:K30" r:id="rId26" display="https://www.colima.gob.mx/portal2016/wp-content/uploads/2020/07/acta-n-87.pdf"/>
    <hyperlink ref="J31:K31" r:id="rId27" display="https://www.colima.gob.mx/portal2016/wp-content/uploads/2020/07/acta-n-87.pdf"/>
    <hyperlink ref="J32:K32" r:id="rId28" display="https://www.colima.gob.mx/portal2016/wp-content/uploads/2020/08/acta-n-89.pdf"/>
    <hyperlink ref="J33:K33" r:id="rId29" display="https://www.colima.gob.mx/portal2016/wp-content/uploads/2020/08/acta-n-89.pdf"/>
    <hyperlink ref="J34:K34" r:id="rId30" display="https://www.colima.gob.mx/portal2016/wp-content/uploads/2020/08/acta-n-89.pdf"/>
    <hyperlink ref="J35:K35" r:id="rId31" display="https://www.colima.gob.mx/portal2016/wp-content/uploads/2020/08/acta-n-92.pdf"/>
    <hyperlink ref="J36:K36" r:id="rId32" display="https://www.colima.gob.mx/portal2016/wp-content/uploads/2020/08/acta-n-92.pdf"/>
    <hyperlink ref="J37:K37" r:id="rId33" display="https://www.colima.gob.mx/portal2016/wp-content/uploads/2020/10/acta-n-94.pdf"/>
    <hyperlink ref="J38:K38" r:id="rId34" display="https://www.colima.gob.mx/portal2016/wp-content/uploads/2020/10/acta-n-94.pdf"/>
    <hyperlink ref="J39:K39" r:id="rId35" display="https://www.colima.gob.mx/portal2016/wp-content/uploads/2020/10/acta-n-96.pdf"/>
    <hyperlink ref="J40:K40" r:id="rId36" display="https://www.colima.gob.mx/portal2016/wp-content/uploads/2020/10/acta-n-100.pdf"/>
    <hyperlink ref="J41:K41" r:id="rId37" display="https://www.colima.gob.mx/portal2016/wp-content/uploads/2020/10/acta-n-100.pdf"/>
  </hyperlinks>
  <pageMargins left="0.15748031496062992" right="0.31496062992125984" top="0.23622047244094491" bottom="0.15748031496062992" header="0.23622047244094491" footer="0.31496062992125984"/>
  <pageSetup scale="65" orientation="landscape" r:id="rId38"/>
  <drawing r:id="rId3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topLeftCell="A43" zoomScale="50" zoomScaleNormal="50" workbookViewId="0">
      <selection activeCell="A5" sqref="A5"/>
    </sheetView>
  </sheetViews>
  <sheetFormatPr baseColWidth="10" defaultRowHeight="15" x14ac:dyDescent="0.25"/>
  <cols>
    <col min="1" max="1" width="5.7109375" style="4" customWidth="1"/>
    <col min="2" max="2" width="38.5703125" style="23" customWidth="1"/>
    <col min="3" max="3" width="25.42578125" style="23" customWidth="1"/>
    <col min="4" max="4" width="13.28515625" style="4" customWidth="1"/>
    <col min="5" max="5" width="19.7109375" style="4" customWidth="1"/>
    <col min="6" max="6" width="31.85546875" style="21" customWidth="1"/>
    <col min="7" max="7" width="40.28515625" style="16" customWidth="1"/>
    <col min="8" max="8" width="33.42578125" style="16" customWidth="1"/>
    <col min="9" max="10" width="29.42578125" style="16" customWidth="1"/>
    <col min="11" max="11" width="24" style="15" customWidth="1"/>
    <col min="12" max="12" width="14.5703125" style="16" customWidth="1"/>
    <col min="13" max="13" width="19" customWidth="1"/>
    <col min="14" max="23" width="19" style="16" customWidth="1"/>
    <col min="24" max="24" width="19.7109375" style="16" customWidth="1"/>
    <col min="25" max="25" width="19.7109375" customWidth="1"/>
  </cols>
  <sheetData>
    <row r="1" spans="1:79" s="1" customFormat="1" ht="55.5" x14ac:dyDescent="0.25">
      <c r="A1" s="319" t="s">
        <v>613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1"/>
    </row>
    <row r="2" spans="1:79" s="45" customFormat="1" ht="37.5" x14ac:dyDescent="0.25">
      <c r="A2" s="317" t="s">
        <v>612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8"/>
    </row>
    <row r="3" spans="1:79" s="45" customFormat="1" ht="37.5" x14ac:dyDescent="0.25">
      <c r="A3" s="317" t="s">
        <v>611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8"/>
    </row>
    <row r="4" spans="1:79" s="1" customFormat="1" ht="83.25" customHeight="1" thickBot="1" x14ac:dyDescent="0.3">
      <c r="A4" s="322" t="s">
        <v>614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4"/>
    </row>
    <row r="5" spans="1:79" s="29" customFormat="1" ht="30.75" customHeight="1" thickBot="1" x14ac:dyDescent="0.3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5"/>
      <c r="M5" s="35"/>
      <c r="N5" s="325" t="s">
        <v>314</v>
      </c>
      <c r="O5" s="326"/>
      <c r="P5" s="325" t="s">
        <v>315</v>
      </c>
      <c r="Q5" s="326"/>
      <c r="R5" s="327" t="s">
        <v>316</v>
      </c>
      <c r="S5" s="326"/>
      <c r="T5" s="327" t="s">
        <v>317</v>
      </c>
      <c r="U5" s="326"/>
      <c r="V5" s="328" t="s">
        <v>377</v>
      </c>
      <c r="W5" s="330" t="s">
        <v>319</v>
      </c>
      <c r="X5" s="325" t="s">
        <v>320</v>
      </c>
      <c r="Y5" s="326"/>
    </row>
    <row r="6" spans="1:79" s="3" customFormat="1" ht="36" customHeight="1" thickBot="1" x14ac:dyDescent="0.25">
      <c r="A6" s="25" t="s">
        <v>0</v>
      </c>
      <c r="B6" s="26" t="s">
        <v>384</v>
      </c>
      <c r="C6" s="27" t="s">
        <v>1</v>
      </c>
      <c r="D6" s="27" t="s">
        <v>2</v>
      </c>
      <c r="E6" s="27" t="s">
        <v>3</v>
      </c>
      <c r="F6" s="28" t="s">
        <v>23</v>
      </c>
      <c r="G6" s="27" t="s">
        <v>4</v>
      </c>
      <c r="H6" s="27" t="s">
        <v>5</v>
      </c>
      <c r="I6" s="27" t="s">
        <v>142</v>
      </c>
      <c r="J6" s="27" t="s">
        <v>150</v>
      </c>
      <c r="K6" s="37" t="s">
        <v>6</v>
      </c>
      <c r="L6" s="36" t="s">
        <v>7</v>
      </c>
      <c r="M6" s="36" t="s">
        <v>311</v>
      </c>
      <c r="N6" s="32" t="s">
        <v>312</v>
      </c>
      <c r="O6" s="33" t="s">
        <v>313</v>
      </c>
      <c r="P6" s="32" t="s">
        <v>312</v>
      </c>
      <c r="Q6" s="33" t="s">
        <v>313</v>
      </c>
      <c r="R6" s="34" t="s">
        <v>312</v>
      </c>
      <c r="S6" s="33" t="s">
        <v>313</v>
      </c>
      <c r="T6" s="34" t="s">
        <v>312</v>
      </c>
      <c r="U6" s="33" t="s">
        <v>313</v>
      </c>
      <c r="V6" s="329"/>
      <c r="W6" s="331"/>
      <c r="X6" s="32" t="s">
        <v>32</v>
      </c>
      <c r="Y6" s="33" t="s">
        <v>33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ht="49.5" x14ac:dyDescent="0.25">
      <c r="A7" s="145">
        <v>105</v>
      </c>
      <c r="B7" s="18" t="s">
        <v>386</v>
      </c>
      <c r="C7" s="18" t="s">
        <v>65</v>
      </c>
      <c r="D7" s="18" t="s">
        <v>154</v>
      </c>
      <c r="E7" s="18" t="s">
        <v>19</v>
      </c>
      <c r="F7" s="18" t="s">
        <v>155</v>
      </c>
      <c r="G7" s="17" t="s">
        <v>156</v>
      </c>
      <c r="H7" s="17" t="s">
        <v>157</v>
      </c>
      <c r="I7" s="17" t="s">
        <v>146</v>
      </c>
      <c r="J7" s="17" t="s">
        <v>158</v>
      </c>
      <c r="K7" s="17" t="s">
        <v>159</v>
      </c>
      <c r="L7" s="17">
        <v>111</v>
      </c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</row>
    <row r="8" spans="1:79" ht="99" x14ac:dyDescent="0.25">
      <c r="A8" s="145">
        <v>106</v>
      </c>
      <c r="B8" s="18" t="s">
        <v>387</v>
      </c>
      <c r="C8" s="18" t="s">
        <v>99</v>
      </c>
      <c r="D8" s="18" t="s">
        <v>11</v>
      </c>
      <c r="E8" s="18" t="s">
        <v>19</v>
      </c>
      <c r="F8" s="18" t="s">
        <v>160</v>
      </c>
      <c r="G8" s="17" t="s">
        <v>63</v>
      </c>
      <c r="H8" s="17" t="s">
        <v>161</v>
      </c>
      <c r="I8" s="17" t="s">
        <v>145</v>
      </c>
      <c r="J8" s="17" t="s">
        <v>198</v>
      </c>
      <c r="K8" s="17" t="s">
        <v>159</v>
      </c>
      <c r="L8" s="17">
        <v>10</v>
      </c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1:79" ht="115.5" x14ac:dyDescent="0.25">
      <c r="A9" s="145">
        <v>107</v>
      </c>
      <c r="B9" s="18" t="s">
        <v>388</v>
      </c>
      <c r="C9" s="18" t="s">
        <v>100</v>
      </c>
      <c r="D9" s="18" t="s">
        <v>8</v>
      </c>
      <c r="E9" s="18" t="s">
        <v>95</v>
      </c>
      <c r="F9" s="18" t="s">
        <v>389</v>
      </c>
      <c r="G9" s="17" t="s">
        <v>14</v>
      </c>
      <c r="H9" s="17" t="s">
        <v>162</v>
      </c>
      <c r="I9" s="17" t="s">
        <v>143</v>
      </c>
      <c r="J9" s="17" t="s">
        <v>163</v>
      </c>
      <c r="K9" s="17" t="s">
        <v>159</v>
      </c>
      <c r="L9" s="17">
        <v>62</v>
      </c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</row>
    <row r="10" spans="1:79" ht="66" x14ac:dyDescent="0.25">
      <c r="A10" s="145">
        <v>108</v>
      </c>
      <c r="B10" s="18" t="s">
        <v>164</v>
      </c>
      <c r="C10" s="18" t="s">
        <v>165</v>
      </c>
      <c r="D10" s="18" t="s">
        <v>57</v>
      </c>
      <c r="E10" s="18" t="s">
        <v>95</v>
      </c>
      <c r="F10" s="18" t="s">
        <v>166</v>
      </c>
      <c r="G10" s="17" t="s">
        <v>102</v>
      </c>
      <c r="H10" s="17" t="s">
        <v>167</v>
      </c>
      <c r="I10" s="17" t="s">
        <v>147</v>
      </c>
      <c r="J10" s="17" t="s">
        <v>168</v>
      </c>
      <c r="K10" s="17" t="s">
        <v>159</v>
      </c>
      <c r="L10" s="17">
        <v>1</v>
      </c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</row>
    <row r="11" spans="1:79" ht="99" x14ac:dyDescent="0.25">
      <c r="A11" s="145">
        <v>109</v>
      </c>
      <c r="B11" s="18" t="s">
        <v>390</v>
      </c>
      <c r="C11" s="18" t="s">
        <v>65</v>
      </c>
      <c r="D11" s="18" t="s">
        <v>169</v>
      </c>
      <c r="E11" s="18" t="s">
        <v>170</v>
      </c>
      <c r="F11" s="18" t="s">
        <v>171</v>
      </c>
      <c r="G11" s="17" t="s">
        <v>172</v>
      </c>
      <c r="H11" s="17" t="s">
        <v>173</v>
      </c>
      <c r="I11" s="17" t="s">
        <v>144</v>
      </c>
      <c r="J11" s="17" t="s">
        <v>174</v>
      </c>
      <c r="K11" s="17" t="s">
        <v>159</v>
      </c>
      <c r="L11" s="17">
        <v>228</v>
      </c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</row>
    <row r="12" spans="1:79" ht="82.5" x14ac:dyDescent="0.25">
      <c r="A12" s="145">
        <v>110</v>
      </c>
      <c r="B12" s="18" t="s">
        <v>391</v>
      </c>
      <c r="C12" s="18" t="s">
        <v>65</v>
      </c>
      <c r="D12" s="18" t="s">
        <v>175</v>
      </c>
      <c r="E12" s="18" t="s">
        <v>176</v>
      </c>
      <c r="F12" s="18" t="s">
        <v>177</v>
      </c>
      <c r="G12" s="17" t="s">
        <v>84</v>
      </c>
      <c r="H12" s="17" t="s">
        <v>178</v>
      </c>
      <c r="I12" s="17" t="s">
        <v>149</v>
      </c>
      <c r="J12" s="17" t="s">
        <v>179</v>
      </c>
      <c r="K12" s="17" t="s">
        <v>159</v>
      </c>
      <c r="L12" s="17">
        <v>458</v>
      </c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</row>
    <row r="13" spans="1:79" ht="99" x14ac:dyDescent="0.25">
      <c r="A13" s="145">
        <v>111</v>
      </c>
      <c r="B13" s="18" t="s">
        <v>596</v>
      </c>
      <c r="C13" s="18" t="s">
        <v>165</v>
      </c>
      <c r="D13" s="18" t="s">
        <v>180</v>
      </c>
      <c r="E13" s="18" t="s">
        <v>19</v>
      </c>
      <c r="F13" s="18" t="s">
        <v>181</v>
      </c>
      <c r="G13" s="17" t="s">
        <v>14</v>
      </c>
      <c r="H13" s="17" t="s">
        <v>182</v>
      </c>
      <c r="I13" s="17" t="s">
        <v>153</v>
      </c>
      <c r="J13" s="17" t="s">
        <v>183</v>
      </c>
      <c r="K13" s="17" t="s">
        <v>159</v>
      </c>
      <c r="L13" s="17">
        <v>18</v>
      </c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</row>
    <row r="14" spans="1:79" ht="115.5" x14ac:dyDescent="0.25">
      <c r="A14" s="145">
        <v>112</v>
      </c>
      <c r="B14" s="18" t="s">
        <v>392</v>
      </c>
      <c r="C14" s="18" t="s">
        <v>65</v>
      </c>
      <c r="D14" s="18" t="s">
        <v>187</v>
      </c>
      <c r="E14" s="18" t="s">
        <v>19</v>
      </c>
      <c r="F14" s="18" t="s">
        <v>385</v>
      </c>
      <c r="G14" s="17" t="s">
        <v>16</v>
      </c>
      <c r="H14" s="17" t="s">
        <v>188</v>
      </c>
      <c r="I14" s="17" t="s">
        <v>152</v>
      </c>
      <c r="J14" s="17" t="s">
        <v>185</v>
      </c>
      <c r="K14" s="17" t="s">
        <v>185</v>
      </c>
      <c r="L14" s="17">
        <v>170</v>
      </c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</row>
    <row r="15" spans="1:79" ht="49.5" x14ac:dyDescent="0.25">
      <c r="A15" s="145">
        <v>113</v>
      </c>
      <c r="B15" s="18" t="s">
        <v>393</v>
      </c>
      <c r="C15" s="18" t="s">
        <v>189</v>
      </c>
      <c r="D15" s="18" t="s">
        <v>15</v>
      </c>
      <c r="E15" s="18" t="s">
        <v>19</v>
      </c>
      <c r="F15" s="18" t="s">
        <v>190</v>
      </c>
      <c r="G15" s="17" t="s">
        <v>80</v>
      </c>
      <c r="H15" s="17" t="s">
        <v>191</v>
      </c>
      <c r="I15" s="17" t="s">
        <v>135</v>
      </c>
      <c r="J15" s="17" t="s">
        <v>185</v>
      </c>
      <c r="K15" s="17" t="s">
        <v>185</v>
      </c>
      <c r="L15" s="17">
        <v>97</v>
      </c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</row>
    <row r="16" spans="1:79" ht="83.25" thickBot="1" x14ac:dyDescent="0.3">
      <c r="A16" s="146">
        <v>114</v>
      </c>
      <c r="B16" s="136" t="s">
        <v>394</v>
      </c>
      <c r="C16" s="136" t="s">
        <v>65</v>
      </c>
      <c r="D16" s="136" t="s">
        <v>69</v>
      </c>
      <c r="E16" s="136" t="s">
        <v>18</v>
      </c>
      <c r="F16" s="136" t="s">
        <v>395</v>
      </c>
      <c r="G16" s="115" t="s">
        <v>14</v>
      </c>
      <c r="H16" s="115" t="s">
        <v>192</v>
      </c>
      <c r="I16" s="115" t="s">
        <v>193</v>
      </c>
      <c r="J16" s="115" t="s">
        <v>185</v>
      </c>
      <c r="K16" s="115" t="s">
        <v>185</v>
      </c>
      <c r="L16" s="115">
        <v>1</v>
      </c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1:25" ht="66" x14ac:dyDescent="0.25">
      <c r="A17" s="147">
        <v>115</v>
      </c>
      <c r="B17" s="137" t="s">
        <v>396</v>
      </c>
      <c r="C17" s="137" t="s">
        <v>100</v>
      </c>
      <c r="D17" s="137" t="s">
        <v>186</v>
      </c>
      <c r="E17" s="137" t="s">
        <v>19</v>
      </c>
      <c r="F17" s="137" t="s">
        <v>195</v>
      </c>
      <c r="G17" s="82" t="s">
        <v>14</v>
      </c>
      <c r="H17" s="82" t="s">
        <v>196</v>
      </c>
      <c r="I17" s="82" t="s">
        <v>199</v>
      </c>
      <c r="J17" s="137" t="s">
        <v>610</v>
      </c>
      <c r="K17" s="82" t="s">
        <v>197</v>
      </c>
      <c r="L17" s="137">
        <v>42</v>
      </c>
      <c r="M17" s="138">
        <v>33160.379999999997</v>
      </c>
      <c r="N17" s="137">
        <v>42</v>
      </c>
      <c r="O17" s="138">
        <v>16050.18</v>
      </c>
      <c r="P17" s="137">
        <v>2</v>
      </c>
      <c r="Q17" s="138">
        <v>5361.91</v>
      </c>
      <c r="R17" s="137" t="s">
        <v>381</v>
      </c>
      <c r="S17" s="137" t="s">
        <v>381</v>
      </c>
      <c r="T17" s="137" t="s">
        <v>381</v>
      </c>
      <c r="U17" s="137" t="s">
        <v>381</v>
      </c>
      <c r="V17" s="137" t="s">
        <v>381</v>
      </c>
      <c r="W17" s="138">
        <v>11748.29</v>
      </c>
      <c r="X17" s="139">
        <v>906</v>
      </c>
      <c r="Y17" s="137" t="s">
        <v>321</v>
      </c>
    </row>
    <row r="18" spans="1:25" ht="82.5" x14ac:dyDescent="0.25">
      <c r="A18" s="148">
        <v>116</v>
      </c>
      <c r="B18" s="18" t="s">
        <v>397</v>
      </c>
      <c r="C18" s="18" t="s">
        <v>65</v>
      </c>
      <c r="D18" s="18" t="s">
        <v>184</v>
      </c>
      <c r="E18" s="18" t="s">
        <v>95</v>
      </c>
      <c r="F18" s="18" t="s">
        <v>101</v>
      </c>
      <c r="G18" s="17" t="s">
        <v>102</v>
      </c>
      <c r="H18" s="17" t="s">
        <v>103</v>
      </c>
      <c r="I18" s="17" t="s">
        <v>136</v>
      </c>
      <c r="J18" s="17" t="s">
        <v>419</v>
      </c>
      <c r="K18" s="17" t="s">
        <v>227</v>
      </c>
      <c r="L18" s="137">
        <v>147</v>
      </c>
      <c r="M18" s="138">
        <v>20699.419999999998</v>
      </c>
      <c r="N18" s="137">
        <v>147</v>
      </c>
      <c r="O18" s="138">
        <v>14337.06</v>
      </c>
      <c r="P18" s="137" t="s">
        <v>381</v>
      </c>
      <c r="Q18" s="138" t="s">
        <v>381</v>
      </c>
      <c r="R18" s="137" t="s">
        <v>381</v>
      </c>
      <c r="S18" s="137" t="s">
        <v>381</v>
      </c>
      <c r="T18" s="137" t="s">
        <v>381</v>
      </c>
      <c r="U18" s="137" t="s">
        <v>381</v>
      </c>
      <c r="V18" s="137" t="s">
        <v>381</v>
      </c>
      <c r="W18" s="138">
        <v>6362.36</v>
      </c>
      <c r="X18" s="139">
        <v>887.76</v>
      </c>
      <c r="Y18" s="137" t="s">
        <v>322</v>
      </c>
    </row>
    <row r="19" spans="1:25" ht="82.5" x14ac:dyDescent="0.25">
      <c r="A19" s="148">
        <v>117</v>
      </c>
      <c r="B19" s="18" t="s">
        <v>398</v>
      </c>
      <c r="C19" s="18" t="s">
        <v>65</v>
      </c>
      <c r="D19" s="18" t="s">
        <v>8</v>
      </c>
      <c r="E19" s="18" t="s">
        <v>95</v>
      </c>
      <c r="F19" s="18" t="s">
        <v>101</v>
      </c>
      <c r="G19" s="17" t="s">
        <v>102</v>
      </c>
      <c r="H19" s="17" t="s">
        <v>104</v>
      </c>
      <c r="I19" s="17" t="s">
        <v>136</v>
      </c>
      <c r="J19" s="17" t="s">
        <v>420</v>
      </c>
      <c r="K19" s="17" t="s">
        <v>227</v>
      </c>
      <c r="L19" s="137">
        <v>28</v>
      </c>
      <c r="M19" s="138">
        <v>3990.46</v>
      </c>
      <c r="N19" s="137">
        <v>28</v>
      </c>
      <c r="O19" s="138">
        <v>2761.1</v>
      </c>
      <c r="P19" s="137" t="s">
        <v>381</v>
      </c>
      <c r="Q19" s="138" t="s">
        <v>381</v>
      </c>
      <c r="R19" s="137" t="s">
        <v>381</v>
      </c>
      <c r="S19" s="137" t="s">
        <v>381</v>
      </c>
      <c r="T19" s="137" t="s">
        <v>381</v>
      </c>
      <c r="U19" s="137" t="s">
        <v>381</v>
      </c>
      <c r="V19" s="137" t="s">
        <v>381</v>
      </c>
      <c r="W19" s="138">
        <v>1229.3599999999999</v>
      </c>
      <c r="X19" s="139">
        <v>180.54</v>
      </c>
      <c r="Y19" s="137" t="s">
        <v>323</v>
      </c>
    </row>
    <row r="20" spans="1:25" ht="49.5" x14ac:dyDescent="0.25">
      <c r="A20" s="148">
        <v>118</v>
      </c>
      <c r="B20" s="18" t="s">
        <v>399</v>
      </c>
      <c r="C20" s="18" t="s">
        <v>165</v>
      </c>
      <c r="D20" s="18" t="s">
        <v>11</v>
      </c>
      <c r="E20" s="18" t="s">
        <v>9</v>
      </c>
      <c r="F20" s="18" t="s">
        <v>59</v>
      </c>
      <c r="G20" s="17" t="s">
        <v>17</v>
      </c>
      <c r="H20" s="17" t="s">
        <v>235</v>
      </c>
      <c r="I20" s="17" t="s">
        <v>148</v>
      </c>
      <c r="J20" s="17" t="s">
        <v>421</v>
      </c>
      <c r="K20" s="17" t="s">
        <v>236</v>
      </c>
      <c r="L20" s="137">
        <v>5</v>
      </c>
      <c r="M20" s="138">
        <v>10120.31</v>
      </c>
      <c r="N20" s="137" t="s">
        <v>381</v>
      </c>
      <c r="O20" s="138" t="s">
        <v>381</v>
      </c>
      <c r="P20" s="137">
        <v>4</v>
      </c>
      <c r="Q20" s="138">
        <v>7476.51</v>
      </c>
      <c r="R20" s="137">
        <v>1</v>
      </c>
      <c r="S20" s="137">
        <v>1619.13</v>
      </c>
      <c r="T20" s="137" t="s">
        <v>381</v>
      </c>
      <c r="U20" s="137" t="s">
        <v>381</v>
      </c>
      <c r="V20" s="137" t="s">
        <v>381</v>
      </c>
      <c r="W20" s="138">
        <v>1024.67</v>
      </c>
      <c r="X20" s="139" t="s">
        <v>381</v>
      </c>
      <c r="Y20" s="137" t="s">
        <v>381</v>
      </c>
    </row>
    <row r="21" spans="1:25" s="16" customFormat="1" ht="49.5" x14ac:dyDescent="0.25">
      <c r="A21" s="148">
        <v>119</v>
      </c>
      <c r="B21" s="18" t="s">
        <v>400</v>
      </c>
      <c r="C21" s="18" t="s">
        <v>13</v>
      </c>
      <c r="D21" s="18" t="s">
        <v>146</v>
      </c>
      <c r="E21" s="18" t="s">
        <v>255</v>
      </c>
      <c r="F21" s="18" t="s">
        <v>254</v>
      </c>
      <c r="G21" s="18" t="s">
        <v>254</v>
      </c>
      <c r="H21" s="17" t="s">
        <v>146</v>
      </c>
      <c r="I21" s="17" t="s">
        <v>146</v>
      </c>
      <c r="J21" s="17" t="s">
        <v>422</v>
      </c>
      <c r="K21" s="17" t="s">
        <v>236</v>
      </c>
      <c r="L21" s="137">
        <v>79</v>
      </c>
      <c r="M21" s="138">
        <v>221565.86</v>
      </c>
      <c r="N21" s="137">
        <v>79</v>
      </c>
      <c r="O21" s="138">
        <v>170424.54</v>
      </c>
      <c r="P21" s="137" t="s">
        <v>381</v>
      </c>
      <c r="Q21" s="138" t="s">
        <v>381</v>
      </c>
      <c r="R21" s="137" t="s">
        <v>381</v>
      </c>
      <c r="S21" s="137" t="s">
        <v>381</v>
      </c>
      <c r="T21" s="137" t="s">
        <v>381</v>
      </c>
      <c r="U21" s="137" t="s">
        <v>381</v>
      </c>
      <c r="V21" s="137" t="s">
        <v>381</v>
      </c>
      <c r="W21" s="138">
        <v>46211.32</v>
      </c>
      <c r="X21" s="139" t="s">
        <v>381</v>
      </c>
      <c r="Y21" s="137" t="s">
        <v>381</v>
      </c>
    </row>
    <row r="22" spans="1:25" ht="49.5" x14ac:dyDescent="0.25">
      <c r="A22" s="148">
        <v>120</v>
      </c>
      <c r="B22" s="18" t="s">
        <v>401</v>
      </c>
      <c r="C22" s="18" t="s">
        <v>165</v>
      </c>
      <c r="D22" s="18" t="s">
        <v>15</v>
      </c>
      <c r="E22" s="18" t="s">
        <v>19</v>
      </c>
      <c r="F22" s="18" t="s">
        <v>94</v>
      </c>
      <c r="G22" s="17" t="s">
        <v>84</v>
      </c>
      <c r="H22" s="17" t="s">
        <v>459</v>
      </c>
      <c r="I22" s="17" t="s">
        <v>135</v>
      </c>
      <c r="J22" s="17" t="s">
        <v>423</v>
      </c>
      <c r="K22" s="17" t="s">
        <v>236</v>
      </c>
      <c r="L22" s="137">
        <v>101</v>
      </c>
      <c r="M22" s="138">
        <v>34609.9</v>
      </c>
      <c r="N22" s="137">
        <v>97</v>
      </c>
      <c r="O22" s="138">
        <v>16151.47</v>
      </c>
      <c r="P22" s="137">
        <v>3</v>
      </c>
      <c r="Q22" s="138">
        <v>6829.49</v>
      </c>
      <c r="R22" s="137" t="s">
        <v>381</v>
      </c>
      <c r="S22" s="137" t="s">
        <v>381</v>
      </c>
      <c r="T22" s="137" t="s">
        <v>381</v>
      </c>
      <c r="U22" s="137" t="s">
        <v>381</v>
      </c>
      <c r="V22" s="137">
        <v>144.43</v>
      </c>
      <c r="W22" s="138">
        <v>11484.51</v>
      </c>
      <c r="X22" s="139">
        <v>901.51</v>
      </c>
      <c r="Y22" s="137" t="s">
        <v>324</v>
      </c>
    </row>
    <row r="23" spans="1:25" ht="66" x14ac:dyDescent="0.25">
      <c r="A23" s="148">
        <v>121</v>
      </c>
      <c r="B23" s="18" t="s">
        <v>402</v>
      </c>
      <c r="C23" s="18" t="s">
        <v>165</v>
      </c>
      <c r="D23" s="18" t="s">
        <v>11</v>
      </c>
      <c r="E23" s="18" t="s">
        <v>19</v>
      </c>
      <c r="F23" s="18" t="s">
        <v>61</v>
      </c>
      <c r="G23" s="17" t="s">
        <v>63</v>
      </c>
      <c r="H23" s="17" t="s">
        <v>62</v>
      </c>
      <c r="I23" s="17" t="s">
        <v>145</v>
      </c>
      <c r="J23" s="17" t="s">
        <v>237</v>
      </c>
      <c r="K23" s="17" t="s">
        <v>244</v>
      </c>
      <c r="L23" s="137">
        <v>10</v>
      </c>
      <c r="M23" s="138">
        <v>3451.13</v>
      </c>
      <c r="N23" s="137">
        <v>10</v>
      </c>
      <c r="O23" s="138">
        <v>3451.13</v>
      </c>
      <c r="P23" s="137" t="s">
        <v>381</v>
      </c>
      <c r="Q23" s="138" t="s">
        <v>381</v>
      </c>
      <c r="R23" s="137" t="s">
        <v>381</v>
      </c>
      <c r="S23" s="137" t="s">
        <v>381</v>
      </c>
      <c r="T23" s="137" t="s">
        <v>381</v>
      </c>
      <c r="U23" s="137" t="s">
        <v>381</v>
      </c>
      <c r="V23" s="137" t="s">
        <v>381</v>
      </c>
      <c r="W23" s="138" t="s">
        <v>588</v>
      </c>
      <c r="X23" s="139">
        <v>197.71</v>
      </c>
      <c r="Y23" s="137" t="s">
        <v>325</v>
      </c>
    </row>
    <row r="24" spans="1:25" ht="66" x14ac:dyDescent="0.25">
      <c r="A24" s="148">
        <v>122</v>
      </c>
      <c r="B24" s="18" t="s">
        <v>403</v>
      </c>
      <c r="C24" s="18" t="s">
        <v>165</v>
      </c>
      <c r="D24" s="18" t="s">
        <v>15</v>
      </c>
      <c r="E24" s="18" t="s">
        <v>19</v>
      </c>
      <c r="F24" s="18" t="s">
        <v>378</v>
      </c>
      <c r="G24" s="17" t="s">
        <v>98</v>
      </c>
      <c r="H24" s="17" t="s">
        <v>238</v>
      </c>
      <c r="I24" s="17" t="s">
        <v>137</v>
      </c>
      <c r="J24" s="17" t="s">
        <v>239</v>
      </c>
      <c r="K24" s="17" t="s">
        <v>243</v>
      </c>
      <c r="L24" s="137">
        <v>43</v>
      </c>
      <c r="M24" s="138">
        <v>16323.74</v>
      </c>
      <c r="N24" s="137">
        <v>42</v>
      </c>
      <c r="O24" s="138">
        <v>10205.24</v>
      </c>
      <c r="P24" s="137">
        <v>1</v>
      </c>
      <c r="Q24" s="138">
        <v>410.25</v>
      </c>
      <c r="R24" s="137" t="s">
        <v>381</v>
      </c>
      <c r="S24" s="137" t="s">
        <v>381</v>
      </c>
      <c r="T24" s="137" t="s">
        <v>381</v>
      </c>
      <c r="U24" s="137" t="s">
        <v>381</v>
      </c>
      <c r="V24" s="137" t="s">
        <v>381</v>
      </c>
      <c r="W24" s="138">
        <v>2702.57</v>
      </c>
      <c r="X24" s="139">
        <v>380.21</v>
      </c>
      <c r="Y24" s="137" t="s">
        <v>326</v>
      </c>
    </row>
    <row r="25" spans="1:25" ht="124.5" customHeight="1" x14ac:dyDescent="0.25">
      <c r="A25" s="148">
        <v>123</v>
      </c>
      <c r="B25" s="18" t="s">
        <v>404</v>
      </c>
      <c r="C25" s="18" t="s">
        <v>281</v>
      </c>
      <c r="D25" s="18" t="s">
        <v>8</v>
      </c>
      <c r="E25" s="18" t="s">
        <v>18</v>
      </c>
      <c r="F25" s="18" t="s">
        <v>219</v>
      </c>
      <c r="G25" s="18" t="s">
        <v>220</v>
      </c>
      <c r="H25" s="17" t="s">
        <v>284</v>
      </c>
      <c r="I25" s="17" t="s">
        <v>226</v>
      </c>
      <c r="J25" s="17" t="s">
        <v>282</v>
      </c>
      <c r="K25" s="17" t="s">
        <v>283</v>
      </c>
      <c r="L25" s="137">
        <v>84</v>
      </c>
      <c r="M25" s="138">
        <v>19526.3</v>
      </c>
      <c r="N25" s="137">
        <v>83</v>
      </c>
      <c r="O25" s="138">
        <v>9976.7199999999993</v>
      </c>
      <c r="P25" s="137" t="s">
        <v>381</v>
      </c>
      <c r="Q25" s="138" t="s">
        <v>381</v>
      </c>
      <c r="R25" s="137">
        <v>1</v>
      </c>
      <c r="S25" s="137">
        <v>450.26</v>
      </c>
      <c r="T25" s="137" t="s">
        <v>381</v>
      </c>
      <c r="U25" s="137" t="s">
        <v>381</v>
      </c>
      <c r="V25" s="137" t="s">
        <v>381</v>
      </c>
      <c r="W25" s="138">
        <v>9099.32</v>
      </c>
      <c r="X25" s="139">
        <v>659.86</v>
      </c>
      <c r="Y25" s="137" t="s">
        <v>327</v>
      </c>
    </row>
    <row r="26" spans="1:25" ht="99" x14ac:dyDescent="0.25">
      <c r="A26" s="148">
        <v>124</v>
      </c>
      <c r="B26" s="18" t="s">
        <v>405</v>
      </c>
      <c r="C26" s="18" t="s">
        <v>13</v>
      </c>
      <c r="D26" s="18" t="s">
        <v>8</v>
      </c>
      <c r="E26" s="18" t="s">
        <v>18</v>
      </c>
      <c r="F26" s="18" t="s">
        <v>219</v>
      </c>
      <c r="G26" s="18" t="s">
        <v>220</v>
      </c>
      <c r="H26" s="17" t="s">
        <v>285</v>
      </c>
      <c r="I26" s="17" t="s">
        <v>226</v>
      </c>
      <c r="J26" s="17" t="s">
        <v>286</v>
      </c>
      <c r="K26" s="17" t="s">
        <v>288</v>
      </c>
      <c r="L26" s="137">
        <v>154</v>
      </c>
      <c r="M26" s="138">
        <v>30637.77</v>
      </c>
      <c r="N26" s="137">
        <v>154</v>
      </c>
      <c r="O26" s="138">
        <v>18135.439999999999</v>
      </c>
      <c r="P26" s="137" t="s">
        <v>381</v>
      </c>
      <c r="Q26" s="138" t="s">
        <v>381</v>
      </c>
      <c r="R26" s="137" t="s">
        <v>381</v>
      </c>
      <c r="S26" s="137" t="s">
        <v>381</v>
      </c>
      <c r="T26" s="137" t="s">
        <v>381</v>
      </c>
      <c r="U26" s="137" t="s">
        <v>381</v>
      </c>
      <c r="V26" s="137" t="s">
        <v>381</v>
      </c>
      <c r="W26" s="138">
        <v>12502.33</v>
      </c>
      <c r="X26" s="139" t="s">
        <v>381</v>
      </c>
      <c r="Y26" s="137" t="s">
        <v>381</v>
      </c>
    </row>
    <row r="27" spans="1:25" ht="66" x14ac:dyDescent="0.25">
      <c r="A27" s="148">
        <v>125</v>
      </c>
      <c r="B27" s="18" t="s">
        <v>406</v>
      </c>
      <c r="C27" s="18" t="s">
        <v>281</v>
      </c>
      <c r="D27" s="18" t="s">
        <v>8</v>
      </c>
      <c r="E27" s="18" t="s">
        <v>18</v>
      </c>
      <c r="F27" s="18" t="s">
        <v>87</v>
      </c>
      <c r="G27" s="18" t="s">
        <v>20</v>
      </c>
      <c r="H27" s="17" t="s">
        <v>287</v>
      </c>
      <c r="I27" s="18" t="s">
        <v>146</v>
      </c>
      <c r="J27" s="17" t="s">
        <v>424</v>
      </c>
      <c r="K27" s="17" t="s">
        <v>289</v>
      </c>
      <c r="L27" s="137">
        <v>39</v>
      </c>
      <c r="M27" s="138">
        <v>14809.06</v>
      </c>
      <c r="N27" s="137">
        <v>39</v>
      </c>
      <c r="O27" s="138">
        <v>7547.88</v>
      </c>
      <c r="P27" s="137" t="s">
        <v>381</v>
      </c>
      <c r="Q27" s="138" t="s">
        <v>381</v>
      </c>
      <c r="R27" s="137" t="s">
        <v>381</v>
      </c>
      <c r="S27" s="137" t="s">
        <v>381</v>
      </c>
      <c r="T27" s="137" t="s">
        <v>381</v>
      </c>
      <c r="U27" s="137" t="s">
        <v>381</v>
      </c>
      <c r="V27" s="137" t="s">
        <v>381</v>
      </c>
      <c r="W27" s="138">
        <v>7261.18</v>
      </c>
      <c r="X27" s="139">
        <v>271.20999999999998</v>
      </c>
      <c r="Y27" s="137" t="s">
        <v>328</v>
      </c>
    </row>
    <row r="28" spans="1:25" ht="82.5" x14ac:dyDescent="0.25">
      <c r="A28" s="149">
        <v>126</v>
      </c>
      <c r="B28" s="19" t="s">
        <v>407</v>
      </c>
      <c r="C28" s="19" t="s">
        <v>13</v>
      </c>
      <c r="D28" s="19" t="s">
        <v>15</v>
      </c>
      <c r="E28" s="19" t="s">
        <v>19</v>
      </c>
      <c r="F28" s="140" t="s">
        <v>293</v>
      </c>
      <c r="G28" s="140" t="s">
        <v>16</v>
      </c>
      <c r="H28" s="141" t="s">
        <v>302</v>
      </c>
      <c r="I28" s="140" t="s">
        <v>295</v>
      </c>
      <c r="J28" s="141" t="s">
        <v>297</v>
      </c>
      <c r="K28" s="76" t="s">
        <v>294</v>
      </c>
      <c r="L28" s="137">
        <v>174</v>
      </c>
      <c r="M28" s="138">
        <v>80734.16</v>
      </c>
      <c r="N28" s="137">
        <v>171</v>
      </c>
      <c r="O28" s="138">
        <v>50946.720000000001</v>
      </c>
      <c r="P28" s="137">
        <v>2</v>
      </c>
      <c r="Q28" s="138">
        <v>6176.5</v>
      </c>
      <c r="R28" s="137">
        <v>1</v>
      </c>
      <c r="S28" s="137">
        <v>1646.48</v>
      </c>
      <c r="T28" s="137" t="s">
        <v>381</v>
      </c>
      <c r="U28" s="137" t="s">
        <v>381</v>
      </c>
      <c r="V28" s="137" t="s">
        <v>381</v>
      </c>
      <c r="W28" s="138">
        <v>21964.46</v>
      </c>
      <c r="X28" s="139" t="s">
        <v>381</v>
      </c>
      <c r="Y28" s="137" t="s">
        <v>381</v>
      </c>
    </row>
    <row r="29" spans="1:25" ht="99" x14ac:dyDescent="0.25">
      <c r="A29" s="148">
        <v>127</v>
      </c>
      <c r="B29" s="18" t="s">
        <v>408</v>
      </c>
      <c r="C29" s="18" t="s">
        <v>281</v>
      </c>
      <c r="D29" s="18" t="s">
        <v>8</v>
      </c>
      <c r="E29" s="18" t="s">
        <v>21</v>
      </c>
      <c r="F29" s="18" t="s">
        <v>296</v>
      </c>
      <c r="G29" s="18" t="s">
        <v>91</v>
      </c>
      <c r="H29" s="17" t="s">
        <v>301</v>
      </c>
      <c r="I29" s="18" t="s">
        <v>146</v>
      </c>
      <c r="J29" s="17" t="s">
        <v>298</v>
      </c>
      <c r="K29" s="76" t="s">
        <v>347</v>
      </c>
      <c r="L29" s="137">
        <v>82</v>
      </c>
      <c r="M29" s="138">
        <v>19164.34</v>
      </c>
      <c r="N29" s="137">
        <v>82</v>
      </c>
      <c r="O29" s="138">
        <v>11727.87</v>
      </c>
      <c r="P29" s="137" t="s">
        <v>381</v>
      </c>
      <c r="Q29" s="138" t="s">
        <v>381</v>
      </c>
      <c r="R29" s="137" t="s">
        <v>381</v>
      </c>
      <c r="S29" s="137" t="s">
        <v>381</v>
      </c>
      <c r="T29" s="137" t="s">
        <v>381</v>
      </c>
      <c r="U29" s="137" t="s">
        <v>381</v>
      </c>
      <c r="V29" s="137" t="s">
        <v>381</v>
      </c>
      <c r="W29" s="138">
        <v>7436.47</v>
      </c>
      <c r="X29" s="139">
        <v>660.72</v>
      </c>
      <c r="Y29" s="137" t="s">
        <v>349</v>
      </c>
    </row>
    <row r="30" spans="1:25" ht="99" x14ac:dyDescent="0.25">
      <c r="A30" s="147">
        <v>128</v>
      </c>
      <c r="B30" s="18" t="s">
        <v>409</v>
      </c>
      <c r="C30" s="18" t="s">
        <v>281</v>
      </c>
      <c r="D30" s="18" t="s">
        <v>8</v>
      </c>
      <c r="E30" s="18" t="s">
        <v>18</v>
      </c>
      <c r="F30" s="18" t="s">
        <v>219</v>
      </c>
      <c r="G30" s="18" t="s">
        <v>220</v>
      </c>
      <c r="H30" s="17" t="s">
        <v>300</v>
      </c>
      <c r="I30" s="17" t="s">
        <v>226</v>
      </c>
      <c r="J30" s="17" t="s">
        <v>299</v>
      </c>
      <c r="K30" s="76" t="s">
        <v>347</v>
      </c>
      <c r="L30" s="137">
        <v>201</v>
      </c>
      <c r="M30" s="138">
        <v>35468.239999999998</v>
      </c>
      <c r="N30" s="137">
        <v>200</v>
      </c>
      <c r="O30" s="138">
        <v>20446.37</v>
      </c>
      <c r="P30" s="137">
        <v>1</v>
      </c>
      <c r="Q30" s="138">
        <v>943.51</v>
      </c>
      <c r="R30" s="137" t="s">
        <v>381</v>
      </c>
      <c r="S30" s="137" t="s">
        <v>381</v>
      </c>
      <c r="T30" s="137" t="s">
        <v>381</v>
      </c>
      <c r="U30" s="137" t="s">
        <v>381</v>
      </c>
      <c r="V30" s="137" t="s">
        <v>381</v>
      </c>
      <c r="W30" s="138">
        <v>14078.36</v>
      </c>
      <c r="X30" s="139">
        <v>1694.87</v>
      </c>
      <c r="Y30" s="137" t="s">
        <v>329</v>
      </c>
    </row>
    <row r="31" spans="1:25" s="16" customFormat="1" ht="99" x14ac:dyDescent="0.25">
      <c r="A31" s="147">
        <v>129</v>
      </c>
      <c r="B31" s="18" t="s">
        <v>410</v>
      </c>
      <c r="C31" s="18" t="s">
        <v>13</v>
      </c>
      <c r="D31" s="18" t="s">
        <v>310</v>
      </c>
      <c r="E31" s="18" t="s">
        <v>19</v>
      </c>
      <c r="F31" s="18" t="s">
        <v>171</v>
      </c>
      <c r="G31" s="18" t="s">
        <v>17</v>
      </c>
      <c r="H31" s="17" t="s">
        <v>309</v>
      </c>
      <c r="I31" s="17" t="s">
        <v>148</v>
      </c>
      <c r="J31" s="17" t="s">
        <v>351</v>
      </c>
      <c r="K31" s="76" t="s">
        <v>348</v>
      </c>
      <c r="L31" s="137">
        <v>5</v>
      </c>
      <c r="M31" s="138">
        <v>10120.31</v>
      </c>
      <c r="N31" s="137" t="s">
        <v>381</v>
      </c>
      <c r="O31" s="138" t="s">
        <v>381</v>
      </c>
      <c r="P31" s="137">
        <v>4</v>
      </c>
      <c r="Q31" s="138">
        <v>7476.51</v>
      </c>
      <c r="R31" s="137">
        <v>1</v>
      </c>
      <c r="S31" s="137">
        <v>1619.13</v>
      </c>
      <c r="T31" s="137" t="s">
        <v>381</v>
      </c>
      <c r="U31" s="137" t="s">
        <v>381</v>
      </c>
      <c r="V31" s="137" t="s">
        <v>381</v>
      </c>
      <c r="W31" s="138">
        <v>1024.67</v>
      </c>
      <c r="X31" s="139" t="s">
        <v>381</v>
      </c>
      <c r="Y31" s="137" t="s">
        <v>381</v>
      </c>
    </row>
    <row r="32" spans="1:25" s="16" customFormat="1" ht="82.5" x14ac:dyDescent="0.25">
      <c r="A32" s="147">
        <v>130</v>
      </c>
      <c r="B32" s="18" t="s">
        <v>411</v>
      </c>
      <c r="C32" s="18" t="s">
        <v>165</v>
      </c>
      <c r="D32" s="18" t="s">
        <v>15</v>
      </c>
      <c r="E32" s="18" t="s">
        <v>19</v>
      </c>
      <c r="F32" s="18" t="s">
        <v>303</v>
      </c>
      <c r="G32" s="18" t="s">
        <v>81</v>
      </c>
      <c r="H32" s="17" t="s">
        <v>304</v>
      </c>
      <c r="I32" s="17" t="s">
        <v>151</v>
      </c>
      <c r="J32" s="17" t="s">
        <v>352</v>
      </c>
      <c r="K32" s="76" t="s">
        <v>363</v>
      </c>
      <c r="L32" s="137">
        <v>30</v>
      </c>
      <c r="M32" s="138">
        <v>6776.32</v>
      </c>
      <c r="N32" s="137">
        <v>30</v>
      </c>
      <c r="O32" s="138">
        <v>4541.0600000000004</v>
      </c>
      <c r="P32" s="137" t="s">
        <v>381</v>
      </c>
      <c r="Q32" s="138" t="s">
        <v>381</v>
      </c>
      <c r="R32" s="137" t="s">
        <v>381</v>
      </c>
      <c r="S32" s="137" t="s">
        <v>381</v>
      </c>
      <c r="T32" s="137" t="s">
        <v>381</v>
      </c>
      <c r="U32" s="137" t="s">
        <v>381</v>
      </c>
      <c r="V32" s="137" t="s">
        <v>381</v>
      </c>
      <c r="W32" s="138">
        <v>2235.2600000000002</v>
      </c>
      <c r="X32" s="139">
        <v>278.82</v>
      </c>
      <c r="Y32" s="137" t="s">
        <v>330</v>
      </c>
    </row>
    <row r="33" spans="1:26" s="16" customFormat="1" ht="66" x14ac:dyDescent="0.25">
      <c r="A33" s="147">
        <v>131</v>
      </c>
      <c r="B33" s="18" t="s">
        <v>483</v>
      </c>
      <c r="C33" s="18" t="s">
        <v>165</v>
      </c>
      <c r="D33" s="18" t="s">
        <v>8</v>
      </c>
      <c r="E33" s="18" t="s">
        <v>22</v>
      </c>
      <c r="F33" s="18" t="s">
        <v>306</v>
      </c>
      <c r="G33" s="18" t="s">
        <v>14</v>
      </c>
      <c r="H33" s="17" t="s">
        <v>307</v>
      </c>
      <c r="I33" s="18" t="s">
        <v>146</v>
      </c>
      <c r="J33" s="17" t="s">
        <v>350</v>
      </c>
      <c r="K33" s="17" t="s">
        <v>362</v>
      </c>
      <c r="L33" s="137">
        <v>106</v>
      </c>
      <c r="M33" s="138">
        <v>35571.26</v>
      </c>
      <c r="N33" s="137">
        <v>105</v>
      </c>
      <c r="O33" s="138">
        <v>18994.45</v>
      </c>
      <c r="P33" s="137">
        <v>1</v>
      </c>
      <c r="Q33" s="138">
        <v>3377.52</v>
      </c>
      <c r="R33" s="137" t="s">
        <v>381</v>
      </c>
      <c r="S33" s="137" t="s">
        <v>381</v>
      </c>
      <c r="T33" s="137" t="s">
        <v>381</v>
      </c>
      <c r="U33" s="137" t="s">
        <v>381</v>
      </c>
      <c r="V33" s="137" t="s">
        <v>381</v>
      </c>
      <c r="W33" s="138">
        <v>13199.3</v>
      </c>
      <c r="X33" s="139">
        <v>961.5</v>
      </c>
      <c r="Y33" s="137" t="s">
        <v>353</v>
      </c>
    </row>
    <row r="34" spans="1:26" s="16" customFormat="1" ht="49.5" x14ac:dyDescent="0.25">
      <c r="A34" s="147">
        <v>132</v>
      </c>
      <c r="B34" s="18" t="s">
        <v>444</v>
      </c>
      <c r="C34" s="18" t="s">
        <v>281</v>
      </c>
      <c r="D34" s="18" t="s">
        <v>455</v>
      </c>
      <c r="E34" s="18" t="s">
        <v>19</v>
      </c>
      <c r="F34" s="18" t="s">
        <v>413</v>
      </c>
      <c r="G34" s="18" t="s">
        <v>60</v>
      </c>
      <c r="H34" s="17" t="s">
        <v>456</v>
      </c>
      <c r="I34" s="17" t="s">
        <v>230</v>
      </c>
      <c r="J34" s="17" t="s">
        <v>453</v>
      </c>
      <c r="K34" s="17" t="s">
        <v>452</v>
      </c>
      <c r="L34" s="17">
        <v>84</v>
      </c>
      <c r="M34" s="138">
        <v>42289.279999999999</v>
      </c>
      <c r="N34" s="18">
        <v>82</v>
      </c>
      <c r="O34" s="138">
        <v>21083.4</v>
      </c>
      <c r="P34" s="18">
        <v>2</v>
      </c>
      <c r="Q34" s="138">
        <v>3637.65</v>
      </c>
      <c r="R34" s="17" t="s">
        <v>381</v>
      </c>
      <c r="S34" s="18" t="s">
        <v>381</v>
      </c>
      <c r="T34" s="17" t="s">
        <v>381</v>
      </c>
      <c r="U34" s="18" t="s">
        <v>381</v>
      </c>
      <c r="V34" s="18" t="s">
        <v>381</v>
      </c>
      <c r="W34" s="138">
        <v>17568.23</v>
      </c>
      <c r="X34" s="139">
        <v>743.52</v>
      </c>
      <c r="Y34" s="18" t="s">
        <v>457</v>
      </c>
    </row>
    <row r="35" spans="1:26" s="16" customFormat="1" ht="82.5" x14ac:dyDescent="0.25">
      <c r="A35" s="147">
        <v>133</v>
      </c>
      <c r="B35" s="18" t="s">
        <v>451</v>
      </c>
      <c r="C35" s="18" t="s">
        <v>165</v>
      </c>
      <c r="D35" s="18" t="s">
        <v>15</v>
      </c>
      <c r="E35" s="18" t="s">
        <v>19</v>
      </c>
      <c r="F35" s="18" t="s">
        <v>303</v>
      </c>
      <c r="G35" s="18" t="s">
        <v>81</v>
      </c>
      <c r="H35" s="17" t="s">
        <v>304</v>
      </c>
      <c r="I35" s="17" t="s">
        <v>151</v>
      </c>
      <c r="J35" s="17" t="s">
        <v>454</v>
      </c>
      <c r="K35" s="17" t="s">
        <v>452</v>
      </c>
      <c r="L35" s="17">
        <v>53</v>
      </c>
      <c r="M35" s="138">
        <v>15034.76</v>
      </c>
      <c r="N35" s="18">
        <v>53</v>
      </c>
      <c r="O35" s="138">
        <v>9258.58</v>
      </c>
      <c r="P35" s="17" t="s">
        <v>381</v>
      </c>
      <c r="Q35" s="138" t="s">
        <v>381</v>
      </c>
      <c r="R35" s="17" t="s">
        <v>381</v>
      </c>
      <c r="S35" s="18" t="s">
        <v>381</v>
      </c>
      <c r="T35" s="17" t="s">
        <v>381</v>
      </c>
      <c r="U35" s="18" t="s">
        <v>381</v>
      </c>
      <c r="V35" s="18" t="s">
        <v>381</v>
      </c>
      <c r="W35" s="138">
        <v>5776.18</v>
      </c>
      <c r="X35" s="139">
        <v>492.58</v>
      </c>
      <c r="Y35" s="139" t="s">
        <v>458</v>
      </c>
    </row>
    <row r="36" spans="1:26" s="16" customFormat="1" ht="49.5" x14ac:dyDescent="0.25">
      <c r="A36" s="147">
        <v>134</v>
      </c>
      <c r="B36" s="18" t="s">
        <v>364</v>
      </c>
      <c r="C36" s="18" t="s">
        <v>13</v>
      </c>
      <c r="D36" s="18" t="s">
        <v>15</v>
      </c>
      <c r="E36" s="18" t="s">
        <v>19</v>
      </c>
      <c r="F36" s="18" t="s">
        <v>94</v>
      </c>
      <c r="G36" s="17" t="s">
        <v>84</v>
      </c>
      <c r="H36" s="17" t="s">
        <v>459</v>
      </c>
      <c r="I36" s="17" t="s">
        <v>135</v>
      </c>
      <c r="J36" s="17" t="s">
        <v>460</v>
      </c>
      <c r="K36" s="17" t="s">
        <v>452</v>
      </c>
      <c r="L36" s="17">
        <v>134</v>
      </c>
      <c r="M36" s="138">
        <v>32040.92</v>
      </c>
      <c r="N36" s="18">
        <v>133</v>
      </c>
      <c r="O36" s="138">
        <v>22213.86</v>
      </c>
      <c r="P36" s="17">
        <v>1</v>
      </c>
      <c r="Q36" s="138">
        <v>1110.05</v>
      </c>
      <c r="R36" s="17" t="s">
        <v>381</v>
      </c>
      <c r="S36" s="18" t="s">
        <v>381</v>
      </c>
      <c r="T36" s="17" t="s">
        <v>381</v>
      </c>
      <c r="U36" s="18" t="s">
        <v>381</v>
      </c>
      <c r="V36" s="18" t="s">
        <v>381</v>
      </c>
      <c r="W36" s="138">
        <v>8717.01</v>
      </c>
      <c r="X36" s="139" t="s">
        <v>381</v>
      </c>
      <c r="Y36" s="139" t="s">
        <v>381</v>
      </c>
    </row>
    <row r="37" spans="1:26" s="16" customFormat="1" ht="66" x14ac:dyDescent="0.25">
      <c r="A37" s="147">
        <v>135</v>
      </c>
      <c r="B37" s="18" t="s">
        <v>526</v>
      </c>
      <c r="C37" s="18" t="s">
        <v>281</v>
      </c>
      <c r="D37" s="18" t="s">
        <v>527</v>
      </c>
      <c r="E37" s="18" t="s">
        <v>18</v>
      </c>
      <c r="F37" s="18" t="s">
        <v>88</v>
      </c>
      <c r="G37" s="17" t="s">
        <v>76</v>
      </c>
      <c r="H37" s="17" t="s">
        <v>529</v>
      </c>
      <c r="I37" s="19" t="s">
        <v>146</v>
      </c>
      <c r="J37" s="17" t="s">
        <v>530</v>
      </c>
      <c r="K37" s="17" t="s">
        <v>531</v>
      </c>
      <c r="L37" s="82">
        <v>210</v>
      </c>
      <c r="M37" s="138">
        <v>56044.09</v>
      </c>
      <c r="N37" s="82">
        <v>209</v>
      </c>
      <c r="O37" s="138">
        <v>23934.05</v>
      </c>
      <c r="P37" s="82">
        <v>1</v>
      </c>
      <c r="Q37" s="138">
        <v>10027.1</v>
      </c>
      <c r="R37" s="17" t="s">
        <v>381</v>
      </c>
      <c r="S37" s="18" t="s">
        <v>381</v>
      </c>
      <c r="T37" s="17" t="s">
        <v>381</v>
      </c>
      <c r="U37" s="18" t="s">
        <v>381</v>
      </c>
      <c r="V37" s="138">
        <v>2631.29</v>
      </c>
      <c r="W37" s="138">
        <v>19451.650000000001</v>
      </c>
      <c r="X37" s="139">
        <v>1859.23</v>
      </c>
      <c r="Y37" s="82" t="s">
        <v>532</v>
      </c>
    </row>
    <row r="38" spans="1:26" s="16" customFormat="1" ht="69" customHeight="1" x14ac:dyDescent="0.25">
      <c r="A38" s="147">
        <v>136</v>
      </c>
      <c r="B38" s="137" t="s">
        <v>565</v>
      </c>
      <c r="C38" s="137" t="s">
        <v>281</v>
      </c>
      <c r="D38" s="137" t="s">
        <v>564</v>
      </c>
      <c r="E38" s="137" t="s">
        <v>19</v>
      </c>
      <c r="F38" s="137" t="s">
        <v>566</v>
      </c>
      <c r="G38" s="82" t="s">
        <v>440</v>
      </c>
      <c r="H38" s="82" t="s">
        <v>567</v>
      </c>
      <c r="I38" s="19" t="s">
        <v>146</v>
      </c>
      <c r="J38" s="82" t="s">
        <v>568</v>
      </c>
      <c r="K38" s="17" t="s">
        <v>574</v>
      </c>
      <c r="L38" s="82">
        <v>13</v>
      </c>
      <c r="M38" s="138">
        <v>46219.22</v>
      </c>
      <c r="N38" s="82">
        <v>13</v>
      </c>
      <c r="O38" s="138">
        <v>32468.42</v>
      </c>
      <c r="P38" s="17" t="s">
        <v>381</v>
      </c>
      <c r="Q38" s="17" t="s">
        <v>381</v>
      </c>
      <c r="R38" s="17" t="s">
        <v>381</v>
      </c>
      <c r="S38" s="17" t="s">
        <v>381</v>
      </c>
      <c r="T38" s="17" t="s">
        <v>381</v>
      </c>
      <c r="U38" s="17" t="s">
        <v>381</v>
      </c>
      <c r="V38" s="17" t="s">
        <v>381</v>
      </c>
      <c r="W38" s="138">
        <v>13750.8</v>
      </c>
      <c r="X38" s="139">
        <v>313.64</v>
      </c>
      <c r="Y38" s="82" t="s">
        <v>569</v>
      </c>
    </row>
    <row r="39" spans="1:26" s="16" customFormat="1" ht="50.25" customHeight="1" x14ac:dyDescent="0.25">
      <c r="A39" s="147">
        <v>137</v>
      </c>
      <c r="B39" s="137" t="s">
        <v>563</v>
      </c>
      <c r="C39" s="137" t="s">
        <v>165</v>
      </c>
      <c r="D39" s="137" t="s">
        <v>570</v>
      </c>
      <c r="E39" s="137" t="s">
        <v>95</v>
      </c>
      <c r="F39" s="137" t="s">
        <v>571</v>
      </c>
      <c r="G39" s="82" t="s">
        <v>14</v>
      </c>
      <c r="H39" s="82" t="s">
        <v>572</v>
      </c>
      <c r="I39" s="19" t="s">
        <v>146</v>
      </c>
      <c r="J39" s="82" t="s">
        <v>573</v>
      </c>
      <c r="K39" s="17" t="s">
        <v>575</v>
      </c>
      <c r="L39" s="82">
        <v>62</v>
      </c>
      <c r="M39" s="138">
        <v>12274.47</v>
      </c>
      <c r="N39" s="82">
        <v>60</v>
      </c>
      <c r="O39" s="138">
        <v>5916.13</v>
      </c>
      <c r="P39" s="82">
        <v>2</v>
      </c>
      <c r="Q39" s="138">
        <v>3432.61</v>
      </c>
      <c r="R39" s="17" t="s">
        <v>381</v>
      </c>
      <c r="S39" s="17" t="s">
        <v>381</v>
      </c>
      <c r="T39" s="17" t="s">
        <v>381</v>
      </c>
      <c r="U39" s="17" t="s">
        <v>381</v>
      </c>
      <c r="V39" s="17" t="s">
        <v>381</v>
      </c>
      <c r="W39" s="138">
        <v>2925.73</v>
      </c>
      <c r="X39" s="139">
        <v>417.02</v>
      </c>
      <c r="Y39" s="82" t="s">
        <v>576</v>
      </c>
    </row>
    <row r="40" spans="1:26" s="16" customFormat="1" ht="49.5" x14ac:dyDescent="0.25">
      <c r="A40" s="147">
        <v>138</v>
      </c>
      <c r="B40" s="137" t="s">
        <v>539</v>
      </c>
      <c r="C40" s="137" t="s">
        <v>281</v>
      </c>
      <c r="D40" s="137" t="s">
        <v>543</v>
      </c>
      <c r="E40" s="137" t="s">
        <v>18</v>
      </c>
      <c r="F40" s="137" t="s">
        <v>544</v>
      </c>
      <c r="G40" s="82" t="s">
        <v>60</v>
      </c>
      <c r="H40" s="82" t="s">
        <v>545</v>
      </c>
      <c r="I40" s="17" t="s">
        <v>473</v>
      </c>
      <c r="J40" s="137" t="s">
        <v>546</v>
      </c>
      <c r="K40" s="18" t="s">
        <v>547</v>
      </c>
      <c r="L40" s="17">
        <v>44</v>
      </c>
      <c r="M40" s="138">
        <v>7591.52</v>
      </c>
      <c r="N40" s="18">
        <v>44</v>
      </c>
      <c r="O40" s="138">
        <v>4931.8</v>
      </c>
      <c r="P40" s="18" t="s">
        <v>381</v>
      </c>
      <c r="Q40" s="138" t="s">
        <v>381</v>
      </c>
      <c r="R40" s="17" t="s">
        <v>381</v>
      </c>
      <c r="S40" s="18" t="s">
        <v>381</v>
      </c>
      <c r="T40" s="18" t="s">
        <v>381</v>
      </c>
      <c r="U40" s="18" t="s">
        <v>381</v>
      </c>
      <c r="V40" s="18" t="s">
        <v>381</v>
      </c>
      <c r="W40" s="138">
        <v>2659.72</v>
      </c>
      <c r="X40" s="139">
        <v>335.36</v>
      </c>
      <c r="Y40" s="18" t="s">
        <v>548</v>
      </c>
    </row>
    <row r="41" spans="1:26" s="16" customFormat="1" ht="49.5" x14ac:dyDescent="0.25">
      <c r="A41" s="147">
        <v>139</v>
      </c>
      <c r="B41" s="18" t="s">
        <v>540</v>
      </c>
      <c r="C41" s="18" t="s">
        <v>281</v>
      </c>
      <c r="D41" s="137" t="s">
        <v>549</v>
      </c>
      <c r="E41" s="18" t="s">
        <v>19</v>
      </c>
      <c r="F41" s="18" t="s">
        <v>550</v>
      </c>
      <c r="G41" s="17" t="s">
        <v>84</v>
      </c>
      <c r="H41" s="17" t="s">
        <v>551</v>
      </c>
      <c r="I41" s="17" t="s">
        <v>448</v>
      </c>
      <c r="J41" s="17" t="s">
        <v>552</v>
      </c>
      <c r="K41" s="18" t="s">
        <v>553</v>
      </c>
      <c r="L41" s="17">
        <v>214</v>
      </c>
      <c r="M41" s="138">
        <v>71780.289999999994</v>
      </c>
      <c r="N41" s="18">
        <v>211</v>
      </c>
      <c r="O41" s="138">
        <v>39790.74</v>
      </c>
      <c r="P41" s="17">
        <v>3</v>
      </c>
      <c r="Q41" s="138">
        <v>7569.41</v>
      </c>
      <c r="R41" s="17" t="s">
        <v>381</v>
      </c>
      <c r="S41" s="18" t="s">
        <v>381</v>
      </c>
      <c r="T41" s="18" t="s">
        <v>381</v>
      </c>
      <c r="U41" s="18" t="s">
        <v>381</v>
      </c>
      <c r="V41" s="142">
        <v>2080.66</v>
      </c>
      <c r="W41" s="138">
        <v>22339.48</v>
      </c>
      <c r="X41" s="139">
        <v>2251.9299999999998</v>
      </c>
      <c r="Y41" s="17" t="s">
        <v>554</v>
      </c>
    </row>
    <row r="42" spans="1:26" s="16" customFormat="1" ht="66" x14ac:dyDescent="0.25">
      <c r="A42" s="147">
        <v>140</v>
      </c>
      <c r="B42" s="18" t="s">
        <v>541</v>
      </c>
      <c r="C42" s="18" t="s">
        <v>13</v>
      </c>
      <c r="D42" s="18" t="s">
        <v>555</v>
      </c>
      <c r="E42" s="18" t="s">
        <v>19</v>
      </c>
      <c r="F42" s="18" t="s">
        <v>556</v>
      </c>
      <c r="G42" s="17" t="s">
        <v>17</v>
      </c>
      <c r="H42" s="17" t="s">
        <v>560</v>
      </c>
      <c r="I42" s="19" t="s">
        <v>146</v>
      </c>
      <c r="J42" s="17" t="s">
        <v>557</v>
      </c>
      <c r="K42" s="18" t="s">
        <v>553</v>
      </c>
      <c r="L42" s="17">
        <v>45</v>
      </c>
      <c r="M42" s="138">
        <v>39371.879999999997</v>
      </c>
      <c r="N42" s="18">
        <v>44</v>
      </c>
      <c r="O42" s="138">
        <v>27544.16</v>
      </c>
      <c r="P42" s="17">
        <v>1</v>
      </c>
      <c r="Q42" s="138">
        <v>1931.39</v>
      </c>
      <c r="R42" s="17" t="s">
        <v>381</v>
      </c>
      <c r="S42" s="18" t="s">
        <v>381</v>
      </c>
      <c r="T42" s="18" t="s">
        <v>381</v>
      </c>
      <c r="U42" s="18" t="s">
        <v>381</v>
      </c>
      <c r="V42" s="18" t="s">
        <v>381</v>
      </c>
      <c r="W42" s="138">
        <v>9896.33</v>
      </c>
      <c r="X42" s="18" t="s">
        <v>381</v>
      </c>
      <c r="Y42" s="18" t="s">
        <v>381</v>
      </c>
    </row>
    <row r="43" spans="1:26" s="16" customFormat="1" ht="82.5" x14ac:dyDescent="0.25">
      <c r="A43" s="147">
        <v>141</v>
      </c>
      <c r="B43" s="18" t="s">
        <v>542</v>
      </c>
      <c r="C43" s="18" t="s">
        <v>281</v>
      </c>
      <c r="D43" s="18" t="s">
        <v>558</v>
      </c>
      <c r="E43" s="18" t="s">
        <v>21</v>
      </c>
      <c r="F43" s="18" t="s">
        <v>559</v>
      </c>
      <c r="G43" s="17" t="s">
        <v>86</v>
      </c>
      <c r="H43" s="17" t="s">
        <v>592</v>
      </c>
      <c r="I43" s="19" t="s">
        <v>146</v>
      </c>
      <c r="J43" s="17" t="s">
        <v>561</v>
      </c>
      <c r="K43" s="18" t="s">
        <v>553</v>
      </c>
      <c r="L43" s="137">
        <v>52</v>
      </c>
      <c r="M43" s="138">
        <v>12166.22</v>
      </c>
      <c r="N43" s="137">
        <v>52</v>
      </c>
      <c r="O43" s="138">
        <v>6895.09</v>
      </c>
      <c r="P43" s="18" t="s">
        <v>381</v>
      </c>
      <c r="Q43" s="138" t="s">
        <v>381</v>
      </c>
      <c r="R43" s="17" t="s">
        <v>381</v>
      </c>
      <c r="S43" s="18" t="s">
        <v>381</v>
      </c>
      <c r="T43" s="18" t="s">
        <v>381</v>
      </c>
      <c r="U43" s="18" t="s">
        <v>381</v>
      </c>
      <c r="V43" s="18" t="s">
        <v>381</v>
      </c>
      <c r="W43" s="138">
        <v>5271.13</v>
      </c>
      <c r="X43" s="139">
        <v>400.52</v>
      </c>
      <c r="Y43" s="137" t="s">
        <v>562</v>
      </c>
    </row>
    <row r="44" spans="1:26" s="16" customFormat="1" ht="91.5" customHeight="1" x14ac:dyDescent="0.25">
      <c r="A44" s="147">
        <v>142</v>
      </c>
      <c r="B44" s="18" t="s">
        <v>582</v>
      </c>
      <c r="C44" s="18" t="s">
        <v>165</v>
      </c>
      <c r="D44" s="18" t="s">
        <v>57</v>
      </c>
      <c r="E44" s="18" t="s">
        <v>19</v>
      </c>
      <c r="F44" s="18" t="s">
        <v>584</v>
      </c>
      <c r="G44" s="18" t="s">
        <v>585</v>
      </c>
      <c r="H44" s="19" t="s">
        <v>146</v>
      </c>
      <c r="I44" s="19" t="s">
        <v>146</v>
      </c>
      <c r="J44" s="17" t="s">
        <v>586</v>
      </c>
      <c r="K44" s="17" t="s">
        <v>587</v>
      </c>
      <c r="L44" s="137">
        <v>2</v>
      </c>
      <c r="M44" s="138">
        <v>11644.46</v>
      </c>
      <c r="N44" s="137">
        <v>2</v>
      </c>
      <c r="O44" s="138">
        <v>8910</v>
      </c>
      <c r="P44" s="18" t="s">
        <v>381</v>
      </c>
      <c r="Q44" s="138" t="s">
        <v>381</v>
      </c>
      <c r="R44" s="17" t="s">
        <v>381</v>
      </c>
      <c r="S44" s="18" t="s">
        <v>381</v>
      </c>
      <c r="T44" s="18" t="s">
        <v>381</v>
      </c>
      <c r="U44" s="18" t="s">
        <v>381</v>
      </c>
      <c r="V44" s="143">
        <v>2734.46</v>
      </c>
      <c r="W44" s="138" t="s">
        <v>588</v>
      </c>
      <c r="X44" s="139">
        <v>64.290000000000006</v>
      </c>
      <c r="Y44" s="137" t="s">
        <v>589</v>
      </c>
    </row>
    <row r="45" spans="1:26" s="16" customFormat="1" ht="57" customHeight="1" x14ac:dyDescent="0.25">
      <c r="A45" s="147">
        <v>143</v>
      </c>
      <c r="B45" s="18" t="s">
        <v>583</v>
      </c>
      <c r="C45" s="18" t="s">
        <v>281</v>
      </c>
      <c r="D45" s="18" t="s">
        <v>8</v>
      </c>
      <c r="E45" s="18" t="s">
        <v>18</v>
      </c>
      <c r="F45" s="18" t="s">
        <v>590</v>
      </c>
      <c r="G45" s="17" t="s">
        <v>10</v>
      </c>
      <c r="H45" s="17" t="s">
        <v>591</v>
      </c>
      <c r="I45" s="19" t="s">
        <v>146</v>
      </c>
      <c r="J45" s="17" t="s">
        <v>593</v>
      </c>
      <c r="K45" s="17" t="s">
        <v>594</v>
      </c>
      <c r="L45" s="137">
        <v>38</v>
      </c>
      <c r="M45" s="138">
        <v>10761.33</v>
      </c>
      <c r="N45" s="137">
        <v>38</v>
      </c>
      <c r="O45" s="138">
        <v>3813.81</v>
      </c>
      <c r="P45" s="18" t="s">
        <v>381</v>
      </c>
      <c r="Q45" s="138" t="s">
        <v>381</v>
      </c>
      <c r="R45" s="17" t="s">
        <v>381</v>
      </c>
      <c r="S45" s="18" t="s">
        <v>381</v>
      </c>
      <c r="T45" s="18" t="s">
        <v>381</v>
      </c>
      <c r="U45" s="18" t="s">
        <v>381</v>
      </c>
      <c r="V45" s="18" t="s">
        <v>381</v>
      </c>
      <c r="W45" s="138">
        <v>6947.52</v>
      </c>
      <c r="X45" s="139">
        <v>264.12</v>
      </c>
      <c r="Y45" s="137" t="s">
        <v>595</v>
      </c>
    </row>
    <row r="46" spans="1:26" s="16" customFormat="1" ht="49.5" x14ac:dyDescent="0.25">
      <c r="A46" s="147">
        <v>144</v>
      </c>
      <c r="B46" s="18" t="s">
        <v>599</v>
      </c>
      <c r="C46" s="18" t="s">
        <v>281</v>
      </c>
      <c r="D46" s="18" t="s">
        <v>600</v>
      </c>
      <c r="E46" s="18" t="s">
        <v>601</v>
      </c>
      <c r="F46" s="18" t="s">
        <v>544</v>
      </c>
      <c r="G46" s="17" t="s">
        <v>60</v>
      </c>
      <c r="H46" s="17" t="s">
        <v>545</v>
      </c>
      <c r="I46" s="19" t="s">
        <v>146</v>
      </c>
      <c r="J46" s="17" t="s">
        <v>602</v>
      </c>
      <c r="K46" s="17" t="s">
        <v>185</v>
      </c>
      <c r="L46" s="137">
        <v>40</v>
      </c>
      <c r="M46" s="138">
        <v>6503.13</v>
      </c>
      <c r="N46" s="137">
        <v>40</v>
      </c>
      <c r="O46" s="138">
        <v>4531.29</v>
      </c>
      <c r="P46" s="18" t="s">
        <v>381</v>
      </c>
      <c r="Q46" s="138" t="s">
        <v>381</v>
      </c>
      <c r="R46" s="17" t="s">
        <v>381</v>
      </c>
      <c r="S46" s="18" t="s">
        <v>381</v>
      </c>
      <c r="T46" s="18" t="s">
        <v>381</v>
      </c>
      <c r="U46" s="18" t="s">
        <v>381</v>
      </c>
      <c r="V46" s="18" t="s">
        <v>381</v>
      </c>
      <c r="W46" s="138">
        <v>1971.84</v>
      </c>
      <c r="X46" s="139">
        <v>301.47000000000003</v>
      </c>
      <c r="Y46" s="137" t="s">
        <v>603</v>
      </c>
    </row>
    <row r="47" spans="1:26" s="16" customFormat="1" ht="51.75" customHeight="1" x14ac:dyDescent="0.25">
      <c r="A47" s="147">
        <v>145</v>
      </c>
      <c r="B47" s="18" t="s">
        <v>604</v>
      </c>
      <c r="C47" s="18" t="s">
        <v>165</v>
      </c>
      <c r="D47" s="18" t="s">
        <v>11</v>
      </c>
      <c r="E47" s="18" t="s">
        <v>19</v>
      </c>
      <c r="F47" s="18" t="s">
        <v>605</v>
      </c>
      <c r="G47" s="17" t="s">
        <v>12</v>
      </c>
      <c r="H47" s="17" t="s">
        <v>12</v>
      </c>
      <c r="I47" s="17" t="s">
        <v>606</v>
      </c>
      <c r="J47" s="17" t="s">
        <v>607</v>
      </c>
      <c r="K47" s="17" t="s">
        <v>185</v>
      </c>
      <c r="L47" s="137">
        <v>1</v>
      </c>
      <c r="M47" s="138">
        <v>519.13</v>
      </c>
      <c r="N47" s="137">
        <v>1</v>
      </c>
      <c r="O47" s="138">
        <v>519.13</v>
      </c>
      <c r="P47" s="18" t="s">
        <v>381</v>
      </c>
      <c r="Q47" s="138" t="s">
        <v>381</v>
      </c>
      <c r="R47" s="17" t="s">
        <v>381</v>
      </c>
      <c r="S47" s="18" t="s">
        <v>381</v>
      </c>
      <c r="T47" s="18" t="s">
        <v>381</v>
      </c>
      <c r="U47" s="18" t="s">
        <v>381</v>
      </c>
      <c r="V47" s="18" t="s">
        <v>381</v>
      </c>
      <c r="W47" s="138">
        <v>0</v>
      </c>
      <c r="X47" s="144" t="s">
        <v>608</v>
      </c>
      <c r="Y47" s="137" t="s">
        <v>609</v>
      </c>
    </row>
    <row r="48" spans="1:26" x14ac:dyDescent="0.25">
      <c r="M48" s="16"/>
      <c r="Y48" s="16"/>
      <c r="Z48" s="16"/>
    </row>
    <row r="49" spans="13:26" x14ac:dyDescent="0.25">
      <c r="M49" s="16"/>
      <c r="Y49" s="16"/>
      <c r="Z49" s="16"/>
    </row>
    <row r="50" spans="13:26" x14ac:dyDescent="0.25">
      <c r="M50" s="16"/>
      <c r="Y50" s="16"/>
      <c r="Z50" s="16"/>
    </row>
  </sheetData>
  <mergeCells count="11">
    <mergeCell ref="A2:Y2"/>
    <mergeCell ref="A3:Y3"/>
    <mergeCell ref="A1:Y1"/>
    <mergeCell ref="A4:Y4"/>
    <mergeCell ref="N5:O5"/>
    <mergeCell ref="P5:Q5"/>
    <mergeCell ref="R5:S5"/>
    <mergeCell ref="T5:U5"/>
    <mergeCell ref="V5:V6"/>
    <mergeCell ref="W5:W6"/>
    <mergeCell ref="X5:Y5"/>
  </mergeCells>
  <pageMargins left="0.7" right="0.28000000000000003" top="0.23" bottom="0.16" header="0.23" footer="0.16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LICENCIAS</vt:lpstr>
      <vt:lpstr>PROYECTOS EJECUTIVOS</vt:lpstr>
      <vt:lpstr>ACTAS</vt:lpstr>
      <vt:lpstr>INCORPORACIONES MUNICIPALES </vt:lpstr>
      <vt:lpstr>Hoja1</vt:lpstr>
      <vt:lpstr>LICENCIAS!Área_de_impresión</vt:lpstr>
      <vt:lpstr>'PROYECTOS EJECUTIVOS'!Área_de_impresión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Zenaida Gutiérrez Ramírez</dc:creator>
  <cp:lastModifiedBy>Gisela Torres Ruíz</cp:lastModifiedBy>
  <cp:lastPrinted>2018-05-24T19:18:58Z</cp:lastPrinted>
  <dcterms:created xsi:type="dcterms:W3CDTF">2013-11-25T19:44:16Z</dcterms:created>
  <dcterms:modified xsi:type="dcterms:W3CDTF">2020-12-01T17:46:24Z</dcterms:modified>
</cp:coreProperties>
</file>